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https://d.docs.live.net/7cc522e1ccb0b1c2/1 Lynn's Folders/111 Coordinator/Shotgun Championship/2025/"/>
    </mc:Choice>
  </mc:AlternateContent>
  <xr:revisionPtr revIDLastSave="106" documentId="8_{B9FDB3B1-73D3-44A9-A4C7-5E0F99FB8FE8}" xr6:coauthVersionLast="47" xr6:coauthVersionMax="47" xr10:uidLastSave="{B4257C75-2D90-43B4-9E7F-E09E88EBC2F2}"/>
  <bookViews>
    <workbookView xWindow="240" yWindow="108" windowWidth="22848" windowHeight="11652" tabRatio="844" xr2:uid="{00000000-000D-0000-FFFF-FFFF00000000}"/>
  </bookViews>
  <sheets>
    <sheet name="Cover Page" sheetId="8" r:id="rId1"/>
    <sheet name="Payment Instructions" sheetId="7" r:id="rId2"/>
    <sheet name="Club Registration" sheetId="10" r:id="rId3"/>
    <sheet name="Competitor Info" sheetId="5" r:id="rId4"/>
    <sheet name="Squadding Preference" sheetId="13" r:id="rId5"/>
    <sheet name="T-Shirt Order" sheetId="11" r:id="rId6"/>
    <sheet name="Special Requests" sheetId="6" r:id="rId7"/>
    <sheet name="Invoice" sheetId="9" r:id="rId8"/>
    <sheet name="Office use" sheetId="12" r:id="rId9"/>
  </sheets>
  <definedNames>
    <definedName name="_xlnm.Print_Area" localSheetId="3">'Competitor Info'!$A$1:$J$45</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5" l="1"/>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5" i="5"/>
  <c r="C25" i="11"/>
  <c r="D25" i="11"/>
  <c r="E25" i="11"/>
  <c r="F25" i="11"/>
  <c r="G25" i="11"/>
  <c r="H25" i="11"/>
  <c r="I25" i="11"/>
  <c r="J25" i="11"/>
  <c r="K25" i="11"/>
  <c r="L25" i="11"/>
  <c r="M25" i="11"/>
  <c r="B25" i="11"/>
  <c r="E19" i="9"/>
  <c r="H35" i="5"/>
  <c r="D17" i="10" s="1"/>
  <c r="I35" i="5"/>
  <c r="D18" i="10" s="1"/>
  <c r="E1" i="5"/>
  <c r="N25" i="11" l="1"/>
  <c r="B26" i="11" s="1"/>
  <c r="D19" i="10" s="1"/>
  <c r="G25" i="5"/>
  <c r="G26" i="5"/>
  <c r="G27" i="5"/>
  <c r="G28" i="5"/>
  <c r="G29" i="5"/>
  <c r="G30" i="5"/>
  <c r="G31" i="5"/>
  <c r="G32" i="5"/>
  <c r="G33" i="5"/>
  <c r="G34" i="5"/>
  <c r="G20" i="5"/>
  <c r="G21" i="5"/>
  <c r="G22" i="5"/>
  <c r="G23" i="5"/>
  <c r="G24" i="5"/>
  <c r="D18" i="9"/>
  <c r="D17" i="9"/>
  <c r="C12" i="9"/>
  <c r="C11" i="9"/>
  <c r="C10" i="9"/>
  <c r="C8" i="9"/>
  <c r="C7" i="9"/>
  <c r="C6" i="9"/>
  <c r="C5" i="9"/>
  <c r="E5" i="9"/>
  <c r="B15" i="9" s="1"/>
  <c r="D28" i="11" l="1"/>
  <c r="H19" i="10"/>
  <c r="F19" i="9" s="1"/>
  <c r="D19" i="9"/>
  <c r="H18" i="10"/>
  <c r="F18" i="9" s="1"/>
  <c r="H17" i="10"/>
  <c r="F17" i="9" s="1"/>
  <c r="H20" i="10" l="1"/>
  <c r="G25" i="9" s="1"/>
  <c r="G27" i="9" s="1"/>
  <c r="G6" i="5" l="1"/>
  <c r="G7" i="5"/>
  <c r="G8" i="5"/>
  <c r="G9" i="5"/>
  <c r="G10" i="5"/>
  <c r="G11" i="5"/>
  <c r="G12" i="5"/>
  <c r="G13" i="5"/>
  <c r="G14" i="5"/>
  <c r="G15" i="5"/>
  <c r="G16" i="5"/>
  <c r="G17" i="5"/>
  <c r="G18" i="5"/>
  <c r="G19" i="5"/>
  <c r="G5" i="5"/>
</calcChain>
</file>

<file path=xl/sharedStrings.xml><?xml version="1.0" encoding="utf-8"?>
<sst xmlns="http://schemas.openxmlformats.org/spreadsheetml/2006/main" count="124" uniqueCount="104">
  <si>
    <t>Date of Birth mm/dd/yyyy</t>
  </si>
  <si>
    <t>Name of 4-H Shooting Club</t>
  </si>
  <si>
    <t>Gender</t>
  </si>
  <si>
    <r>
      <t xml:space="preserve">First Name of Competitor        </t>
    </r>
    <r>
      <rPr>
        <sz val="10"/>
        <color indexed="10"/>
        <rFont val="Arial"/>
        <family val="2"/>
      </rPr>
      <t>To register for an event, put a #1 using drop down box</t>
    </r>
  </si>
  <si>
    <t>Special Request? Click the tab below!</t>
  </si>
  <si>
    <t>Basic Supported</t>
  </si>
  <si>
    <t>Standing Supported</t>
  </si>
  <si>
    <t xml:space="preserve">Standing  </t>
  </si>
  <si>
    <r>
      <t xml:space="preserve">Do not send Google docs, pdf, or anything other than this </t>
    </r>
    <r>
      <rPr>
        <b/>
        <sz val="14"/>
        <rFont val="Times New Roman"/>
        <family val="1"/>
      </rPr>
      <t>Excel spreadsheet</t>
    </r>
  </si>
  <si>
    <t>Jr Traditional</t>
  </si>
  <si>
    <t>Jr Compound</t>
  </si>
  <si>
    <t>National Compound</t>
  </si>
  <si>
    <t>National Recurve</t>
  </si>
  <si>
    <t>Iron Sights</t>
  </si>
  <si>
    <t>Scope</t>
  </si>
  <si>
    <t>Age Category (Sr or Jr)</t>
  </si>
  <si>
    <t>Age (Calendar year)</t>
  </si>
  <si>
    <t xml:space="preserve">To:  </t>
  </si>
  <si>
    <t>Unit:</t>
  </si>
  <si>
    <t>Address:</t>
  </si>
  <si>
    <t>City:</t>
  </si>
  <si>
    <t>State:</t>
  </si>
  <si>
    <t>Zip Code:</t>
  </si>
  <si>
    <t>Phone:</t>
  </si>
  <si>
    <t>E-mail:</t>
  </si>
  <si>
    <t>Customer</t>
  </si>
  <si>
    <t>Date</t>
  </si>
  <si>
    <t>Terms</t>
  </si>
  <si>
    <t>Event</t>
  </si>
  <si>
    <t>Net 15</t>
  </si>
  <si>
    <t>Description</t>
  </si>
  <si>
    <t>Quantity</t>
  </si>
  <si>
    <t>Rate</t>
  </si>
  <si>
    <t>Charges</t>
  </si>
  <si>
    <t>Invoice Total</t>
  </si>
  <si>
    <t>Less payments received</t>
  </si>
  <si>
    <t>Net Balance Due</t>
  </si>
  <si>
    <t>(Record info in this column)</t>
  </si>
  <si>
    <t>Unit (County or Club):</t>
  </si>
  <si>
    <t>Coach of Record:</t>
  </si>
  <si>
    <t xml:space="preserve">Certyfying Agent/Coordinator   Type your name here&gt;&gt;&gt;&gt;&gt;&gt;&gt; </t>
  </si>
  <si>
    <t>Contact Name:</t>
  </si>
  <si>
    <t>VA</t>
  </si>
  <si>
    <t>x</t>
  </si>
  <si>
    <t>13A</t>
  </si>
  <si>
    <t>Grand Total $</t>
  </si>
  <si>
    <r>
      <t xml:space="preserve">Check #   </t>
    </r>
    <r>
      <rPr>
        <sz val="11"/>
        <rFont val="Calibri"/>
        <family val="2"/>
        <scheme val="minor"/>
      </rPr>
      <t xml:space="preserve"> (office use)</t>
    </r>
  </si>
  <si>
    <t xml:space="preserve">Cash </t>
  </si>
  <si>
    <r>
      <rPr>
        <b/>
        <sz val="11"/>
        <rFont val="Calibri"/>
        <family val="2"/>
        <scheme val="minor"/>
      </rPr>
      <t>Registration Complete</t>
    </r>
    <r>
      <rPr>
        <sz val="11"/>
        <rFont val="Calibri"/>
        <family val="2"/>
        <scheme val="minor"/>
      </rPr>
      <t xml:space="preserve"> (office use)</t>
    </r>
  </si>
  <si>
    <t>(office use)</t>
  </si>
  <si>
    <t>Please note any EMT or nurses that you have attending:</t>
  </si>
  <si>
    <t>Shotgun</t>
  </si>
  <si>
    <t>Sr Compound</t>
  </si>
  <si>
    <t>Column1</t>
  </si>
  <si>
    <t>Senior Traditional</t>
  </si>
  <si>
    <t xml:space="preserve">I certify that all of the competitors are proficient in the events for which they are registered with correct, completed portfolios, or will be accompanied by an instructor:      </t>
  </si>
  <si>
    <r>
      <t xml:space="preserve">E-mail this Excel spreadsheet to:  </t>
    </r>
    <r>
      <rPr>
        <b/>
        <sz val="16"/>
        <rFont val="Times New Roman"/>
        <family val="1"/>
      </rPr>
      <t>4-h.registration@cox.net</t>
    </r>
    <r>
      <rPr>
        <sz val="14"/>
        <rFont val="Times New Roman"/>
        <family val="1"/>
      </rPr>
      <t xml:space="preserve">   Sending it anywhere else could result in cancellation                 Call Lynn Wheeless if you have any questions (757) 778-1078</t>
    </r>
  </si>
  <si>
    <t>INVOICE</t>
  </si>
  <si>
    <t>Standing 13 and older</t>
  </si>
  <si>
    <t>Supported 12 &amp; younger</t>
  </si>
  <si>
    <t>Jr Genesis</t>
  </si>
  <si>
    <t>Sr Genesis</t>
  </si>
  <si>
    <t>Sr only</t>
  </si>
  <si>
    <t>Payment by a County/Unit 4-H Office can be by journal entry transfer to ORG code 064300, fund # 999426 and account # 12890. On the transfer form, in the space for Description, enter the phrase “SHOTGUN CHAMPIONSHIP” and your Unit name. Bring a copy of the transaction to the check-in desk at the State Shoot on September 6-7, 2025.</t>
  </si>
  <si>
    <t>Payment can be made using 4-H Foundation funds. Complete a Cashnet ticket to accompany the Request for Payment (RFP). On the Cashnet ticket, in the space for Description, enter the phrase “INSTRUCTOR” and your Unit name. Make the check for the entire amount payable to Treasurer of VT and bring it to the check-in desk at the State Shoot on September 6-7, 2025.</t>
  </si>
  <si>
    <t>How to Pay:</t>
  </si>
  <si>
    <t>T-Shirts</t>
  </si>
  <si>
    <t># of SENIOR Competitors</t>
  </si>
  <si>
    <t># of JUNIOR Competitors</t>
  </si>
  <si>
    <t>T-Shirt order</t>
  </si>
  <si>
    <t>2025 R.L. Harris Memorail Shotgun Championship</t>
  </si>
  <si>
    <t xml:space="preserve">Last Name of Competitor  </t>
  </si>
  <si>
    <t xml:space="preserve">Please enter your special requests in the spaces below. </t>
  </si>
  <si>
    <t>Shotgun Championship 2025</t>
  </si>
  <si>
    <t>VA 4-H Shooting Education  Council              Virginia Cooperative Extension
106-B Hutcheson Hall (0419)
Blacksburg, VA  24061</t>
  </si>
  <si>
    <t>Name of Individual or Family</t>
  </si>
  <si>
    <t>Regular Unisex Tee (Adult sizes)</t>
  </si>
  <si>
    <t>S</t>
  </si>
  <si>
    <t>M</t>
  </si>
  <si>
    <t>L</t>
  </si>
  <si>
    <t>XL</t>
  </si>
  <si>
    <t>2XL</t>
  </si>
  <si>
    <t>3XL</t>
  </si>
  <si>
    <t>Subtotal</t>
  </si>
  <si>
    <t>Grand total # of T-Shirts</t>
  </si>
  <si>
    <r>
      <t>Total number of shirts ordered X $</t>
    </r>
    <r>
      <rPr>
        <sz val="14"/>
        <color rgb="FFFF0000"/>
        <rFont val="Calibri"/>
        <family val="2"/>
      </rPr>
      <t xml:space="preserve"> </t>
    </r>
    <r>
      <rPr>
        <sz val="14"/>
        <color rgb="FF000000"/>
        <rFont val="Calibri"/>
        <family val="2"/>
      </rPr>
      <t>20</t>
    </r>
    <r>
      <rPr>
        <sz val="14"/>
        <rFont val="Calibri"/>
        <family val="2"/>
      </rPr>
      <t xml:space="preserve">.00 = </t>
    </r>
  </si>
  <si>
    <t>shotgun</t>
  </si>
  <si>
    <r>
      <rPr>
        <b/>
        <sz val="12"/>
        <rFont val="Arial"/>
        <family val="2"/>
      </rPr>
      <t>Junior</t>
    </r>
    <r>
      <rPr>
        <sz val="10"/>
        <rFont val="Arial"/>
        <family val="2"/>
      </rPr>
      <t xml:space="preserve"> Shotgun </t>
    </r>
  </si>
  <si>
    <r>
      <rPr>
        <b/>
        <sz val="12"/>
        <rFont val="Arial"/>
        <family val="2"/>
      </rPr>
      <t>Senior</t>
    </r>
    <r>
      <rPr>
        <sz val="10"/>
        <rFont val="Arial"/>
        <family val="2"/>
      </rPr>
      <t xml:space="preserve"> Shotgun </t>
    </r>
  </si>
  <si>
    <r>
      <rPr>
        <sz val="7"/>
        <color rgb="FF000000"/>
        <rFont val="Times New Roman"/>
        <family val="1"/>
      </rPr>
      <t xml:space="preserve"> </t>
    </r>
    <r>
      <rPr>
        <sz val="12"/>
        <color rgb="FF000000"/>
        <rFont val="Arial"/>
        <family val="2"/>
      </rPr>
      <t xml:space="preserve">Payment by check: Make the check for the entire amount payable to "Treasurer of VT" and bring it to the Shotgun check-in desk at the State Shoot on September 6-7, 2025. </t>
    </r>
  </si>
  <si>
    <r>
      <t xml:space="preserve">Proof of payment can be a copy of the journal transfer or a copy of the County 4-H Office request for payment from the 4-H Foundation. These documents must be presented to the Shotgun check-in desk at the State Shoot on September 6-7, 2025. The documents or checks can be mailed to Jaye Pearce and must be post-marked by </t>
    </r>
    <r>
      <rPr>
        <b/>
        <sz val="11"/>
        <rFont val="Arial"/>
        <family val="2"/>
      </rPr>
      <t>September 5, 2025</t>
    </r>
    <r>
      <rPr>
        <sz val="11"/>
        <rFont val="Arial"/>
        <family val="2"/>
      </rPr>
      <t>. The mailing address is: 5353 Rolling Hill Rd, Red House, VA  23963</t>
    </r>
  </si>
  <si>
    <t>Smith Family example</t>
  </si>
  <si>
    <t>John Jones (individual )</t>
  </si>
  <si>
    <r>
      <t xml:space="preserve"> </t>
    </r>
    <r>
      <rPr>
        <sz val="14"/>
        <color rgb="FFFF0000"/>
        <rFont val="Calibri"/>
        <family val="2"/>
      </rPr>
      <t xml:space="preserve">Enter the number of shirts needed in the appropriate cell                                          </t>
    </r>
  </si>
  <si>
    <r>
      <t>Adult(s) to help with scoring &amp; trapping (</t>
    </r>
    <r>
      <rPr>
        <sz val="11"/>
        <rFont val="Calibri"/>
        <family val="2"/>
        <scheme val="minor"/>
      </rPr>
      <t>See Cover page)</t>
    </r>
  </si>
  <si>
    <t>Email to: 4-h.registration@cox.net  by September 5, 2025</t>
  </si>
  <si>
    <r>
      <rPr>
        <b/>
        <sz val="11"/>
        <rFont val="Arial"/>
        <family val="2"/>
      </rPr>
      <t>Failure to pay by 9/7/2025</t>
    </r>
    <r>
      <rPr>
        <sz val="11"/>
        <rFont val="Arial"/>
        <family val="2"/>
      </rPr>
      <t xml:space="preserve"> will result in </t>
    </r>
    <r>
      <rPr>
        <b/>
        <sz val="11"/>
        <rFont val="Arial"/>
        <family val="2"/>
      </rPr>
      <t>cancelled registration.</t>
    </r>
    <r>
      <rPr>
        <sz val="11"/>
        <rFont val="Arial"/>
        <family val="2"/>
      </rPr>
      <t xml:space="preserve"> This is volunteer run activity, and the volunteers do not have the time or capability to track down missing payments.</t>
    </r>
  </si>
  <si>
    <t>2025 R.L. Harris Jr. Memorial Shotgun Championship</t>
  </si>
  <si>
    <t xml:space="preserve">Office Use Only:  Total Amount Paid = $ __________   </t>
  </si>
  <si>
    <r>
      <t>T-Shirt costs are included in the Invoice, which must be paid by September 7, 2025.</t>
    </r>
    <r>
      <rPr>
        <sz val="12"/>
        <rFont val="Calibri"/>
        <family val="2"/>
      </rPr>
      <t xml:space="preserve">  Shirts will be available for pick-up by a single designated club member, at the 4-H Shotgun Championship on Saturday, September 20th at Brushy Mountain Club.  </t>
    </r>
  </si>
  <si>
    <t>Virginia Cooperative Extension is a partnership of Virginia Tech, Virginia State University, the U.S. Department of Agriculture (USDA), and local governments. USDA and USDA-funded programs are prohibited from discriminating based on race, color, national origin, religion, sex, disability, age, marital status, family/parental status, income derived from a public assistance program, political beliefs, or retaliating for prior civil rights activity (not all bases apply to all programs). Remedies and complaint filing deadlines vary by program or incident. 2025</t>
  </si>
  <si>
    <t xml:space="preserve">If you are a person with a disability and desire any assistive devices, services or other accommodations to participate in this activity, please contact the State 4-H Office at 540-231-6372 (TDD 800-828-1120) during the business hours of 8:00 AM to 4:30 PM by the deadline. </t>
  </si>
  <si>
    <t>Ladies V-Neck Tee (Adult sizes)     These run a size small! Order a size larger.</t>
  </si>
  <si>
    <t>Fill in your squadding request below, this does not gurantee how the squads will be on the day of the Championship. Simply enter the name of the competiors you want to shoot in the same squad.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</si>
</sst>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m/d/yyyy;@"/>
    <numFmt numFmtId="165" formatCode="&quot;$&quot;#,##0.00"/>
    <numFmt numFmtId="166" formatCode="&quot;$&quot;#,##0"/>
  </numFmts>
  <fonts count="7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name val="Arial"/>
      <family val="2"/>
    </font>
    <font>
      <sz val="12"/>
      <name val="Arial"/>
      <family val="2"/>
    </font>
    <font>
      <sz val="10"/>
      <name val="Arial"/>
      <family val="2"/>
    </font>
    <font>
      <sz val="10"/>
      <color indexed="55"/>
      <name val="Arial"/>
      <family val="2"/>
    </font>
    <font>
      <i/>
      <sz val="10"/>
      <name val="Arial"/>
      <family val="2"/>
    </font>
    <font>
      <sz val="12"/>
      <name val="Arial"/>
      <family val="2"/>
    </font>
    <font>
      <sz val="10"/>
      <color indexed="10"/>
      <name val="Arial"/>
      <family val="2"/>
    </font>
    <font>
      <sz val="10"/>
      <color rgb="FFFF0000"/>
      <name val="Arial"/>
      <family val="2"/>
    </font>
    <font>
      <b/>
      <sz val="12"/>
      <color rgb="FFFF0000"/>
      <name val="Arial"/>
      <family val="2"/>
    </font>
    <font>
      <sz val="10"/>
      <color theme="0" tint="-0.34998626667073579"/>
      <name val="Arial"/>
      <family val="2"/>
    </font>
    <font>
      <sz val="14"/>
      <name val="Times New Roman"/>
      <family val="1"/>
    </font>
    <font>
      <b/>
      <sz val="16"/>
      <name val="Times New Roman"/>
      <family val="1"/>
    </font>
    <font>
      <b/>
      <sz val="14"/>
      <name val="Times New Roman"/>
      <family val="1"/>
    </font>
    <font>
      <sz val="10"/>
      <color theme="0" tint="-0.249977111117893"/>
      <name val="Arial"/>
      <family val="2"/>
    </font>
    <font>
      <sz val="9"/>
      <color theme="0" tint="-0.249977111117893"/>
      <name val="Arial"/>
      <family val="2"/>
    </font>
    <font>
      <sz val="11"/>
      <name val="Arial"/>
      <family val="2"/>
    </font>
    <font>
      <sz val="6"/>
      <name val="Arial"/>
      <family val="2"/>
    </font>
    <font>
      <u/>
      <sz val="11"/>
      <color indexed="12"/>
      <name val="Arial"/>
      <family val="2"/>
    </font>
    <font>
      <b/>
      <sz val="11"/>
      <name val="Arial"/>
      <family val="2"/>
    </font>
    <font>
      <b/>
      <sz val="16"/>
      <color theme="1"/>
      <name val="Calibri"/>
      <family val="2"/>
      <scheme val="minor"/>
    </font>
    <font>
      <sz val="12"/>
      <color theme="0"/>
      <name val="Calibri"/>
      <family val="2"/>
      <scheme val="minor"/>
    </font>
    <font>
      <sz val="12"/>
      <color theme="1"/>
      <name val="Calibri"/>
      <family val="2"/>
      <scheme val="minor"/>
    </font>
    <font>
      <sz val="11"/>
      <name val="Calibri"/>
      <family val="2"/>
      <scheme val="minor"/>
    </font>
    <font>
      <b/>
      <sz val="11"/>
      <color theme="1"/>
      <name val="Calibri"/>
      <family val="2"/>
      <scheme val="minor"/>
    </font>
    <font>
      <b/>
      <sz val="12"/>
      <color indexed="61"/>
      <name val="Arial"/>
      <family val="2"/>
    </font>
    <font>
      <b/>
      <sz val="11"/>
      <color indexed="61"/>
      <name val="Calibri"/>
      <family val="2"/>
      <scheme val="minor"/>
    </font>
    <font>
      <b/>
      <sz val="11"/>
      <name val="Calibri"/>
      <family val="2"/>
      <scheme val="minor"/>
    </font>
    <font>
      <u/>
      <sz val="10"/>
      <color theme="10"/>
      <name val="Arial"/>
      <family val="2"/>
    </font>
    <font>
      <b/>
      <sz val="11"/>
      <color rgb="FFC00000"/>
      <name val="Calibri"/>
      <family val="2"/>
      <scheme val="minor"/>
    </font>
    <font>
      <sz val="11"/>
      <color rgb="FF3F3F76"/>
      <name val="Calibri"/>
      <family val="2"/>
      <scheme val="minor"/>
    </font>
    <font>
      <b/>
      <sz val="12"/>
      <name val="Calibri"/>
      <family val="2"/>
      <scheme val="minor"/>
    </font>
    <font>
      <b/>
      <sz val="18"/>
      <name val="Calibri"/>
      <family val="2"/>
      <scheme val="minor"/>
    </font>
    <font>
      <sz val="16"/>
      <color theme="1"/>
      <name val="Calibri"/>
      <family val="2"/>
      <scheme val="minor"/>
    </font>
    <font>
      <sz val="48"/>
      <color theme="1"/>
      <name val="Calibri"/>
      <family val="2"/>
      <scheme val="minor"/>
    </font>
    <font>
      <sz val="9"/>
      <name val="Arial"/>
      <family val="2"/>
    </font>
    <font>
      <sz val="10"/>
      <color theme="1"/>
      <name val="Arial"/>
      <family val="2"/>
    </font>
    <font>
      <sz val="7"/>
      <color rgb="FF000000"/>
      <name val="Times New Roman"/>
      <family val="1"/>
    </font>
    <font>
      <sz val="12"/>
      <color rgb="FF000000"/>
      <name val="Arial"/>
      <family val="2"/>
    </font>
    <font>
      <sz val="11"/>
      <color rgb="FF000000"/>
      <name val="Arial"/>
      <family val="1"/>
    </font>
    <font>
      <b/>
      <sz val="11"/>
      <color rgb="FFFF0000"/>
      <name val="Calibri"/>
      <family val="2"/>
      <scheme val="minor"/>
    </font>
    <font>
      <b/>
      <sz val="10"/>
      <name val="Arial"/>
      <family val="2"/>
    </font>
    <font>
      <sz val="14"/>
      <name val="Calibri"/>
      <family val="2"/>
    </font>
    <font>
      <b/>
      <sz val="14"/>
      <name val="Calibri"/>
      <family val="2"/>
    </font>
    <font>
      <sz val="14"/>
      <color rgb="FF0070C0"/>
      <name val="Calibri"/>
      <family val="2"/>
    </font>
    <font>
      <sz val="14"/>
      <color rgb="FFFF0000"/>
      <name val="Calibri"/>
      <family val="2"/>
    </font>
    <font>
      <sz val="14"/>
      <color rgb="FF000000"/>
      <name val="Calibri"/>
      <family val="2"/>
    </font>
    <font>
      <b/>
      <sz val="12"/>
      <name val="Calibri"/>
      <family val="2"/>
    </font>
    <font>
      <sz val="12"/>
      <name val="Calibri"/>
      <family val="2"/>
    </font>
    <font>
      <b/>
      <sz val="12"/>
      <name val="Arial"/>
      <family val="2"/>
    </font>
    <font>
      <sz val="14"/>
      <color theme="1"/>
      <name val="Calibri"/>
      <family val="2"/>
    </font>
    <font>
      <sz val="13"/>
      <name val="Arial"/>
      <family val="2"/>
    </font>
    <font>
      <b/>
      <sz val="18"/>
      <name val="Arial"/>
      <family val="2"/>
    </font>
    <font>
      <sz val="7"/>
      <name val="Arial"/>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66FFFF"/>
        <bgColor indexed="64"/>
      </patternFill>
    </fill>
    <fill>
      <patternFill patternType="solid">
        <fgColor theme="1"/>
        <bgColor indexed="64"/>
      </patternFill>
    </fill>
    <fill>
      <patternFill patternType="solid">
        <fgColor rgb="FFFFC000"/>
        <bgColor indexed="64"/>
      </patternFill>
    </fill>
    <fill>
      <patternFill patternType="solid">
        <fgColor theme="7" tint="0.39997558519241921"/>
        <bgColor indexed="64"/>
      </patternFill>
    </fill>
    <fill>
      <patternFill patternType="solid">
        <fgColor rgb="FFFFCC99"/>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FF9933"/>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9" tint="0.59999389629810485"/>
        <bgColor indexed="64"/>
      </patternFill>
    </fill>
  </fills>
  <borders count="5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47">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5" fillId="23" borderId="7" applyNumberFormat="0" applyFont="0" applyAlignment="0" applyProtection="0"/>
    <xf numFmtId="0" fontId="20" fillId="20"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5" fillId="0" borderId="0"/>
    <xf numFmtId="0" fontId="4" fillId="0" borderId="0"/>
    <xf numFmtId="0" fontId="51" fillId="0" borderId="0" applyNumberFormat="0" applyFill="0" applyBorder="0" applyAlignment="0" applyProtection="0">
      <alignment vertical="top"/>
      <protection locked="0"/>
    </xf>
    <xf numFmtId="0" fontId="53" fillId="32" borderId="49" applyNumberFormat="0" applyAlignment="0" applyProtection="0"/>
  </cellStyleXfs>
  <cellXfs count="289">
    <xf numFmtId="0" fontId="0" fillId="0" borderId="0" xfId="0"/>
    <xf numFmtId="1" fontId="5" fillId="24" borderId="10" xfId="0" applyNumberFormat="1" applyFont="1" applyFill="1" applyBorder="1" applyAlignment="1">
      <alignment horizontal="left"/>
    </xf>
    <xf numFmtId="1" fontId="5" fillId="24" borderId="11" xfId="0" applyNumberFormat="1" applyFont="1" applyFill="1" applyBorder="1" applyAlignment="1">
      <alignment horizontal="left"/>
    </xf>
    <xf numFmtId="1" fontId="5" fillId="24" borderId="12" xfId="0" applyNumberFormat="1" applyFont="1" applyFill="1" applyBorder="1" applyAlignment="1">
      <alignment horizontal="left"/>
    </xf>
    <xf numFmtId="1" fontId="24" fillId="24" borderId="14" xfId="0" applyNumberFormat="1" applyFont="1" applyFill="1" applyBorder="1" applyAlignment="1">
      <alignment horizontal="left"/>
    </xf>
    <xf numFmtId="1" fontId="27" fillId="24" borderId="15" xfId="0" applyNumberFormat="1" applyFont="1" applyFill="1" applyBorder="1" applyAlignment="1">
      <alignment horizontal="left"/>
    </xf>
    <xf numFmtId="0" fontId="26" fillId="0" borderId="16" xfId="0" applyFont="1" applyBorder="1" applyProtection="1">
      <protection locked="0"/>
    </xf>
    <xf numFmtId="0" fontId="26" fillId="0" borderId="16" xfId="0" applyFont="1" applyBorder="1" applyAlignment="1" applyProtection="1">
      <alignment vertical="top"/>
      <protection locked="0"/>
    </xf>
    <xf numFmtId="0" fontId="26" fillId="24" borderId="20" xfId="0" applyFont="1" applyFill="1" applyBorder="1"/>
    <xf numFmtId="14" fontId="26" fillId="0" borderId="16" xfId="0" applyNumberFormat="1" applyFont="1" applyBorder="1" applyProtection="1">
      <protection locked="0"/>
    </xf>
    <xf numFmtId="0" fontId="33" fillId="0" borderId="0" xfId="0" applyFont="1"/>
    <xf numFmtId="0" fontId="26" fillId="0" borderId="13" xfId="0" applyFont="1" applyBorder="1" applyProtection="1">
      <protection locked="0"/>
    </xf>
    <xf numFmtId="0" fontId="26" fillId="0" borderId="15" xfId="0" applyFont="1" applyBorder="1" applyProtection="1">
      <protection locked="0"/>
    </xf>
    <xf numFmtId="1" fontId="5" fillId="0" borderId="31" xfId="0" applyNumberFormat="1" applyFont="1" applyBorder="1" applyAlignment="1">
      <alignment horizontal="left"/>
    </xf>
    <xf numFmtId="1" fontId="5" fillId="0" borderId="10" xfId="0" applyNumberFormat="1" applyFont="1" applyBorder="1" applyAlignment="1">
      <alignment horizontal="left"/>
    </xf>
    <xf numFmtId="0" fontId="5" fillId="0" borderId="0" xfId="43"/>
    <xf numFmtId="0" fontId="5" fillId="0" borderId="16" xfId="0" applyFont="1" applyBorder="1" applyProtection="1">
      <protection locked="0"/>
    </xf>
    <xf numFmtId="0" fontId="26" fillId="27" borderId="23" xfId="0" applyFont="1" applyFill="1" applyBorder="1" applyAlignment="1" applyProtection="1">
      <alignment horizontal="center"/>
      <protection locked="0"/>
    </xf>
    <xf numFmtId="0" fontId="26" fillId="27" borderId="22" xfId="0" applyFont="1" applyFill="1" applyBorder="1" applyAlignment="1" applyProtection="1">
      <alignment horizontal="center"/>
      <protection locked="0"/>
    </xf>
    <xf numFmtId="0" fontId="37" fillId="0" borderId="0" xfId="0" applyFont="1" applyAlignment="1">
      <alignment vertical="center"/>
    </xf>
    <xf numFmtId="0" fontId="38" fillId="0" borderId="0" xfId="0" applyFont="1" applyAlignment="1">
      <alignment vertical="center"/>
    </xf>
    <xf numFmtId="0" fontId="25" fillId="0" borderId="0" xfId="0" applyFont="1" applyAlignment="1">
      <alignment horizontal="left" vertical="center" wrapText="1"/>
    </xf>
    <xf numFmtId="14" fontId="26" fillId="0" borderId="16" xfId="0" applyNumberFormat="1" applyFont="1" applyBorder="1"/>
    <xf numFmtId="0" fontId="39" fillId="0" borderId="39" xfId="0" applyFont="1" applyBorder="1" applyAlignment="1">
      <alignment horizontal="left" vertical="top" wrapText="1"/>
    </xf>
    <xf numFmtId="0" fontId="26" fillId="27" borderId="26" xfId="0" applyFont="1" applyFill="1" applyBorder="1" applyAlignment="1" applyProtection="1">
      <alignment horizontal="center"/>
      <protection locked="0"/>
    </xf>
    <xf numFmtId="0" fontId="26" fillId="27" borderId="28" xfId="0" applyFont="1" applyFill="1" applyBorder="1" applyAlignment="1" applyProtection="1">
      <alignment horizontal="center"/>
      <protection locked="0"/>
    </xf>
    <xf numFmtId="1" fontId="40" fillId="24" borderId="13" xfId="0" applyNumberFormat="1" applyFont="1" applyFill="1" applyBorder="1" applyAlignment="1">
      <alignment horizontal="left"/>
    </xf>
    <xf numFmtId="1" fontId="26" fillId="0" borderId="16" xfId="0" applyNumberFormat="1" applyFont="1" applyBorder="1" applyAlignment="1">
      <alignment horizontal="center"/>
    </xf>
    <xf numFmtId="0" fontId="39" fillId="0" borderId="0" xfId="43" applyFont="1" applyAlignment="1">
      <alignment horizontal="left" vertical="center"/>
    </xf>
    <xf numFmtId="0" fontId="39" fillId="0" borderId="0" xfId="43" applyFont="1"/>
    <xf numFmtId="0" fontId="41" fillId="0" borderId="0" xfId="34" applyFont="1" applyAlignment="1" applyProtection="1">
      <alignment horizontal="left" vertical="center"/>
    </xf>
    <xf numFmtId="0" fontId="42" fillId="0" borderId="0" xfId="43" applyFont="1" applyAlignment="1">
      <alignment horizontal="left" vertical="center"/>
    </xf>
    <xf numFmtId="0" fontId="4" fillId="0" borderId="0" xfId="44"/>
    <xf numFmtId="0" fontId="4" fillId="0" borderId="40" xfId="44" applyBorder="1"/>
    <xf numFmtId="0" fontId="4" fillId="0" borderId="18" xfId="44" applyBorder="1"/>
    <xf numFmtId="0" fontId="43" fillId="0" borderId="40" xfId="44" applyFont="1" applyBorder="1" applyAlignment="1">
      <alignment horizontal="right"/>
    </xf>
    <xf numFmtId="0" fontId="4" fillId="0" borderId="0" xfId="44" applyAlignment="1">
      <alignment horizontal="left"/>
    </xf>
    <xf numFmtId="0" fontId="4" fillId="0" borderId="0" xfId="44" applyAlignment="1">
      <alignment horizontal="right"/>
    </xf>
    <xf numFmtId="0" fontId="4" fillId="0" borderId="40" xfId="44" applyBorder="1" applyAlignment="1">
      <alignment horizontal="right"/>
    </xf>
    <xf numFmtId="0" fontId="44" fillId="29" borderId="16" xfId="44" applyFont="1" applyFill="1" applyBorder="1" applyAlignment="1">
      <alignment horizontal="center"/>
    </xf>
    <xf numFmtId="0" fontId="44" fillId="29" borderId="41" xfId="44" applyFont="1" applyFill="1" applyBorder="1" applyAlignment="1">
      <alignment horizontal="center"/>
    </xf>
    <xf numFmtId="0" fontId="45" fillId="0" borderId="0" xfId="44" applyFont="1"/>
    <xf numFmtId="14" fontId="4" fillId="0" borderId="16" xfId="44" applyNumberFormat="1" applyBorder="1" applyAlignment="1">
      <alignment horizontal="center"/>
    </xf>
    <xf numFmtId="0" fontId="4" fillId="0" borderId="41" xfId="44" applyBorder="1" applyAlignment="1">
      <alignment horizontal="center"/>
    </xf>
    <xf numFmtId="165" fontId="4" fillId="0" borderId="16" xfId="44" applyNumberFormat="1" applyBorder="1" applyAlignment="1">
      <alignment horizontal="center"/>
    </xf>
    <xf numFmtId="0" fontId="4" fillId="0" borderId="16" xfId="44" applyBorder="1" applyAlignment="1">
      <alignment horizontal="center"/>
    </xf>
    <xf numFmtId="0" fontId="4" fillId="0" borderId="36" xfId="44" applyBorder="1"/>
    <xf numFmtId="0" fontId="4" fillId="0" borderId="37" xfId="44" applyBorder="1"/>
    <xf numFmtId="0" fontId="4" fillId="0" borderId="38" xfId="44" applyBorder="1"/>
    <xf numFmtId="0" fontId="48" fillId="24" borderId="33" xfId="44" applyFont="1" applyFill="1" applyBorder="1" applyAlignment="1">
      <alignment horizontal="left"/>
    </xf>
    <xf numFmtId="0" fontId="24" fillId="24" borderId="34" xfId="44" applyFont="1" applyFill="1" applyBorder="1"/>
    <xf numFmtId="0" fontId="24" fillId="24" borderId="35" xfId="44" applyFont="1" applyFill="1" applyBorder="1"/>
    <xf numFmtId="0" fontId="49" fillId="24" borderId="40" xfId="44" applyFont="1" applyFill="1" applyBorder="1" applyAlignment="1">
      <alignment horizontal="left"/>
    </xf>
    <xf numFmtId="0" fontId="46" fillId="24" borderId="0" xfId="44" applyFont="1" applyFill="1"/>
    <xf numFmtId="0" fontId="46" fillId="24" borderId="18" xfId="44" applyFont="1" applyFill="1" applyBorder="1"/>
    <xf numFmtId="0" fontId="49" fillId="24" borderId="10" xfId="44" applyFont="1" applyFill="1" applyBorder="1" applyAlignment="1">
      <alignment horizontal="left"/>
    </xf>
    <xf numFmtId="0" fontId="50" fillId="24" borderId="16" xfId="44" applyFont="1" applyFill="1" applyBorder="1" applyAlignment="1">
      <alignment horizontal="right"/>
    </xf>
    <xf numFmtId="0" fontId="46" fillId="25" borderId="41" xfId="44" applyFont="1" applyFill="1" applyBorder="1" applyProtection="1">
      <protection locked="0"/>
    </xf>
    <xf numFmtId="49" fontId="46" fillId="25" borderId="42" xfId="44" applyNumberFormat="1" applyFont="1" applyFill="1" applyBorder="1" applyProtection="1">
      <protection locked="0"/>
    </xf>
    <xf numFmtId="49" fontId="46" fillId="25" borderId="32" xfId="44" applyNumberFormat="1" applyFont="1" applyFill="1" applyBorder="1" applyProtection="1">
      <protection locked="0"/>
    </xf>
    <xf numFmtId="0" fontId="50" fillId="24" borderId="13" xfId="44" applyFont="1" applyFill="1" applyBorder="1" applyAlignment="1">
      <alignment horizontal="right"/>
    </xf>
    <xf numFmtId="0" fontId="46" fillId="0" borderId="15" xfId="44" applyFont="1" applyBorder="1" applyProtection="1">
      <protection locked="0"/>
    </xf>
    <xf numFmtId="0" fontId="46" fillId="24" borderId="0" xfId="44" applyFont="1" applyFill="1" applyProtection="1">
      <protection locked="0"/>
    </xf>
    <xf numFmtId="0" fontId="49" fillId="24" borderId="48" xfId="44" applyFont="1" applyFill="1" applyBorder="1" applyAlignment="1">
      <alignment horizontal="left" vertical="top"/>
    </xf>
    <xf numFmtId="0" fontId="46" fillId="24" borderId="18" xfId="44" applyFont="1" applyFill="1" applyBorder="1" applyAlignment="1">
      <alignment wrapText="1"/>
    </xf>
    <xf numFmtId="0" fontId="49" fillId="24" borderId="12" xfId="44" applyFont="1" applyFill="1" applyBorder="1" applyAlignment="1">
      <alignment horizontal="left" vertical="top"/>
    </xf>
    <xf numFmtId="0" fontId="50" fillId="24" borderId="28" xfId="44" applyFont="1" applyFill="1" applyBorder="1" applyAlignment="1">
      <alignment horizontal="right" vertical="top" wrapText="1"/>
    </xf>
    <xf numFmtId="0" fontId="50" fillId="0" borderId="16" xfId="44" applyFont="1" applyBorder="1" applyAlignment="1" applyProtection="1">
      <alignment horizontal="left" vertical="top"/>
      <protection locked="0"/>
    </xf>
    <xf numFmtId="0" fontId="50" fillId="24" borderId="28" xfId="44" applyFont="1" applyFill="1" applyBorder="1" applyAlignment="1">
      <alignment horizontal="left" vertical="top" wrapText="1"/>
    </xf>
    <xf numFmtId="0" fontId="50" fillId="24" borderId="22" xfId="44" applyFont="1" applyFill="1" applyBorder="1" applyAlignment="1">
      <alignment horizontal="left" vertical="top" wrapText="1"/>
    </xf>
    <xf numFmtId="0" fontId="50" fillId="24" borderId="16" xfId="44" applyFont="1" applyFill="1" applyBorder="1" applyAlignment="1">
      <alignment horizontal="right" wrapText="1"/>
    </xf>
    <xf numFmtId="0" fontId="46" fillId="0" borderId="16" xfId="44" applyFont="1" applyBorder="1" applyAlignment="1" applyProtection="1">
      <alignment horizontal="left" vertical="center" wrapText="1"/>
      <protection locked="0"/>
    </xf>
    <xf numFmtId="0" fontId="46" fillId="24" borderId="0" xfId="44" applyFont="1" applyFill="1" applyAlignment="1">
      <alignment wrapText="1"/>
    </xf>
    <xf numFmtId="0" fontId="46" fillId="0" borderId="16" xfId="44" applyFont="1" applyBorder="1" applyAlignment="1" applyProtection="1">
      <alignment horizontal="left" vertical="center"/>
      <protection locked="0"/>
    </xf>
    <xf numFmtId="0" fontId="46" fillId="0" borderId="16" xfId="44" applyFont="1" applyBorder="1" applyAlignment="1" applyProtection="1">
      <alignment horizontal="left"/>
      <protection locked="0"/>
    </xf>
    <xf numFmtId="0" fontId="49" fillId="24" borderId="10" xfId="44" applyFont="1" applyFill="1" applyBorder="1" applyAlignment="1">
      <alignment horizontal="left" vertical="top"/>
    </xf>
    <xf numFmtId="0" fontId="50" fillId="24" borderId="13" xfId="44" applyFont="1" applyFill="1" applyBorder="1" applyAlignment="1">
      <alignment horizontal="right" wrapText="1"/>
    </xf>
    <xf numFmtId="0" fontId="49" fillId="24" borderId="31" xfId="44" applyFont="1" applyFill="1" applyBorder="1" applyAlignment="1">
      <alignment horizontal="left" vertical="top"/>
    </xf>
    <xf numFmtId="0" fontId="50" fillId="24" borderId="41" xfId="44" applyFont="1" applyFill="1" applyBorder="1" applyAlignment="1">
      <alignment horizontal="right" wrapText="1"/>
    </xf>
    <xf numFmtId="0" fontId="46" fillId="26" borderId="16" xfId="44" applyFont="1" applyFill="1" applyBorder="1" applyAlignment="1" applyProtection="1">
      <alignment wrapText="1"/>
      <protection locked="0"/>
    </xf>
    <xf numFmtId="0" fontId="46" fillId="24" borderId="0" xfId="44" applyFont="1" applyFill="1" applyAlignment="1" applyProtection="1">
      <alignment wrapText="1"/>
      <protection locked="0"/>
    </xf>
    <xf numFmtId="0" fontId="49" fillId="24" borderId="48" xfId="44" applyFont="1" applyFill="1" applyBorder="1" applyAlignment="1">
      <alignment horizontal="left"/>
    </xf>
    <xf numFmtId="0" fontId="49" fillId="24" borderId="48" xfId="44" applyFont="1" applyFill="1" applyBorder="1" applyAlignment="1">
      <alignment vertical="top"/>
    </xf>
    <xf numFmtId="0" fontId="50" fillId="33" borderId="0" xfId="44" applyFont="1" applyFill="1" applyAlignment="1">
      <alignment horizontal="right"/>
    </xf>
    <xf numFmtId="0" fontId="46" fillId="34" borderId="15" xfId="44" applyFont="1" applyFill="1" applyBorder="1"/>
    <xf numFmtId="0" fontId="4" fillId="26" borderId="0" xfId="44" applyFill="1" applyAlignment="1">
      <alignment horizontal="right"/>
    </xf>
    <xf numFmtId="0" fontId="46" fillId="33" borderId="0" xfId="44" applyFont="1" applyFill="1" applyAlignment="1">
      <alignment horizontal="right"/>
    </xf>
    <xf numFmtId="0" fontId="46" fillId="26" borderId="0" xfId="44" applyFont="1" applyFill="1"/>
    <xf numFmtId="0" fontId="46" fillId="26" borderId="18" xfId="44" applyFont="1" applyFill="1" applyBorder="1"/>
    <xf numFmtId="0" fontId="4" fillId="26" borderId="0" xfId="44" applyFill="1"/>
    <xf numFmtId="0" fontId="4" fillId="26" borderId="18" xfId="44" applyFill="1" applyBorder="1"/>
    <xf numFmtId="0" fontId="4" fillId="26" borderId="37" xfId="44" applyFill="1" applyBorder="1"/>
    <xf numFmtId="0" fontId="4" fillId="26" borderId="38" xfId="44" applyFill="1" applyBorder="1"/>
    <xf numFmtId="0" fontId="5" fillId="0" borderId="0" xfId="0" applyFont="1"/>
    <xf numFmtId="0" fontId="4" fillId="0" borderId="0" xfId="44" applyAlignment="1">
      <alignment vertical="top"/>
    </xf>
    <xf numFmtId="0" fontId="39" fillId="0" borderId="0" xfId="43" applyFont="1" applyAlignment="1">
      <alignment vertical="center" wrapText="1"/>
    </xf>
    <xf numFmtId="0" fontId="46" fillId="37" borderId="16" xfId="44" applyFont="1" applyFill="1" applyBorder="1"/>
    <xf numFmtId="0" fontId="50" fillId="34" borderId="15" xfId="44" applyFont="1" applyFill="1" applyBorder="1" applyAlignment="1" applyProtection="1">
      <alignment horizontal="left"/>
      <protection locked="0"/>
    </xf>
    <xf numFmtId="0" fontId="50" fillId="35" borderId="16" xfId="44" applyFont="1" applyFill="1" applyBorder="1" applyAlignment="1">
      <alignment horizontal="left"/>
    </xf>
    <xf numFmtId="0" fontId="5" fillId="0" borderId="0" xfId="0" applyFont="1" applyAlignment="1">
      <alignment vertical="center"/>
    </xf>
    <xf numFmtId="0" fontId="58" fillId="0" borderId="0" xfId="0" applyFont="1" applyAlignment="1">
      <alignment vertical="center"/>
    </xf>
    <xf numFmtId="0" fontId="37" fillId="0" borderId="0" xfId="0" applyFont="1"/>
    <xf numFmtId="0" fontId="28" fillId="0" borderId="0" xfId="43" applyFont="1" applyAlignment="1">
      <alignment horizontal="left" vertical="top" wrapText="1"/>
    </xf>
    <xf numFmtId="0" fontId="39" fillId="0" borderId="0" xfId="43" applyFont="1" applyAlignment="1">
      <alignment horizontal="left" vertical="top"/>
    </xf>
    <xf numFmtId="0" fontId="5" fillId="0" borderId="0" xfId="43" applyAlignment="1">
      <alignment horizontal="left" vertical="top"/>
    </xf>
    <xf numFmtId="0" fontId="39" fillId="0" borderId="0" xfId="0" applyFont="1"/>
    <xf numFmtId="0" fontId="54" fillId="0" borderId="0" xfId="0" applyFont="1" applyAlignment="1">
      <alignment wrapText="1"/>
    </xf>
    <xf numFmtId="0" fontId="39" fillId="0" borderId="0" xfId="0" applyFont="1" applyAlignment="1">
      <alignment horizontal="right" vertical="top"/>
    </xf>
    <xf numFmtId="0" fontId="0" fillId="0" borderId="0" xfId="0" applyAlignment="1">
      <alignment horizontal="right" vertical="top"/>
    </xf>
    <xf numFmtId="0" fontId="29" fillId="25" borderId="0" xfId="0" applyFont="1" applyFill="1" applyAlignment="1" applyProtection="1">
      <alignment horizontal="center" vertical="center"/>
      <protection locked="0"/>
    </xf>
    <xf numFmtId="0" fontId="5" fillId="26" borderId="0" xfId="0" applyFont="1" applyFill="1" applyAlignment="1">
      <alignment textRotation="90" wrapText="1"/>
    </xf>
    <xf numFmtId="1" fontId="26" fillId="0" borderId="16" xfId="0" applyNumberFormat="1" applyFont="1" applyBorder="1" applyProtection="1">
      <protection locked="0"/>
    </xf>
    <xf numFmtId="1" fontId="50" fillId="25" borderId="16" xfId="44" applyNumberFormat="1" applyFont="1" applyFill="1" applyBorder="1" applyAlignment="1">
      <alignment horizontal="center"/>
    </xf>
    <xf numFmtId="0" fontId="50" fillId="24" borderId="27" xfId="44" applyFont="1" applyFill="1" applyBorder="1" applyAlignment="1">
      <alignment horizontal="right"/>
    </xf>
    <xf numFmtId="0" fontId="50" fillId="24" borderId="42" xfId="44" applyFont="1" applyFill="1" applyBorder="1"/>
    <xf numFmtId="6" fontId="52" fillId="24" borderId="32" xfId="44" applyNumberFormat="1" applyFont="1" applyFill="1" applyBorder="1" applyAlignment="1">
      <alignment horizontal="left"/>
    </xf>
    <xf numFmtId="165" fontId="46" fillId="31" borderId="16" xfId="44" applyNumberFormat="1" applyFont="1" applyFill="1" applyBorder="1"/>
    <xf numFmtId="0" fontId="50" fillId="26" borderId="41" xfId="44" applyFont="1" applyFill="1" applyBorder="1"/>
    <xf numFmtId="6" fontId="63" fillId="26" borderId="32" xfId="44" applyNumberFormat="1" applyFont="1" applyFill="1" applyBorder="1" applyAlignment="1">
      <alignment horizontal="left"/>
    </xf>
    <xf numFmtId="0" fontId="50" fillId="24" borderId="41" xfId="44" applyFont="1" applyFill="1" applyBorder="1" applyAlignment="1">
      <alignment horizontal="right"/>
    </xf>
    <xf numFmtId="0" fontId="50" fillId="24" borderId="25" xfId="44" applyFont="1" applyFill="1" applyBorder="1" applyAlignment="1">
      <alignment horizontal="right"/>
    </xf>
    <xf numFmtId="0" fontId="50" fillId="26" borderId="26" xfId="44" applyFont="1" applyFill="1" applyBorder="1"/>
    <xf numFmtId="0" fontId="50" fillId="24" borderId="26" xfId="44" applyFont="1" applyFill="1" applyBorder="1" applyAlignment="1">
      <alignment horizontal="right"/>
    </xf>
    <xf numFmtId="0" fontId="50" fillId="24" borderId="23" xfId="44" applyFont="1" applyFill="1" applyBorder="1" applyAlignment="1">
      <alignment horizontal="right"/>
    </xf>
    <xf numFmtId="165" fontId="50" fillId="30" borderId="13" xfId="44" applyNumberFormat="1" applyFont="1" applyFill="1" applyBorder="1"/>
    <xf numFmtId="1" fontId="64" fillId="27" borderId="16" xfId="0" applyNumberFormat="1" applyFont="1" applyFill="1" applyBorder="1" applyAlignment="1">
      <alignment horizontal="center"/>
    </xf>
    <xf numFmtId="0" fontId="65" fillId="0" borderId="16" xfId="0" applyFont="1" applyBorder="1" applyAlignment="1">
      <alignment horizontal="center" vertical="center" wrapText="1"/>
    </xf>
    <xf numFmtId="1" fontId="50" fillId="0" borderId="16" xfId="44" applyNumberFormat="1" applyFont="1" applyBorder="1" applyAlignment="1">
      <alignment horizontal="center"/>
    </xf>
    <xf numFmtId="0" fontId="67" fillId="0" borderId="16" xfId="0" applyFont="1" applyBorder="1" applyAlignment="1">
      <alignment horizontal="right" vertical="center" wrapText="1"/>
    </xf>
    <xf numFmtId="1" fontId="67" fillId="0" borderId="16" xfId="0" applyNumberFormat="1" applyFont="1" applyBorder="1" applyAlignment="1">
      <alignment vertical="center" wrapText="1"/>
    </xf>
    <xf numFmtId="1" fontId="0" fillId="0" borderId="16" xfId="0" applyNumberFormat="1" applyBorder="1"/>
    <xf numFmtId="0" fontId="67" fillId="0" borderId="0" xfId="0" applyFont="1" applyAlignment="1">
      <alignment vertical="center" wrapText="1"/>
    </xf>
    <xf numFmtId="0" fontId="65" fillId="0" borderId="40" xfId="0" applyFont="1" applyBorder="1" applyAlignment="1">
      <alignment vertical="center" wrapText="1"/>
    </xf>
    <xf numFmtId="0" fontId="65" fillId="0" borderId="0" xfId="0" applyFont="1" applyAlignment="1">
      <alignment vertical="center" wrapText="1"/>
    </xf>
    <xf numFmtId="0" fontId="65" fillId="0" borderId="18" xfId="0" applyFont="1" applyBorder="1" applyAlignment="1">
      <alignment vertical="center" wrapText="1"/>
    </xf>
    <xf numFmtId="166" fontId="65" fillId="0" borderId="0" xfId="0" applyNumberFormat="1" applyFont="1" applyAlignment="1">
      <alignment vertical="center" wrapText="1"/>
    </xf>
    <xf numFmtId="1" fontId="0" fillId="0" borderId="0" xfId="0" applyNumberFormat="1" applyProtection="1">
      <protection locked="0"/>
    </xf>
    <xf numFmtId="0" fontId="0" fillId="0" borderId="0" xfId="0" applyProtection="1">
      <protection locked="0"/>
    </xf>
    <xf numFmtId="1" fontId="4" fillId="0" borderId="16" xfId="44" applyNumberFormat="1" applyBorder="1" applyAlignment="1">
      <alignment horizontal="center"/>
    </xf>
    <xf numFmtId="0" fontId="16" fillId="0" borderId="13" xfId="34" applyBorder="1" applyAlignment="1" applyProtection="1">
      <alignment horizontal="left"/>
      <protection locked="0"/>
    </xf>
    <xf numFmtId="0" fontId="73" fillId="0" borderId="16" xfId="0" applyFont="1" applyBorder="1" applyAlignment="1" applyProtection="1">
      <alignment vertical="center" wrapText="1"/>
      <protection locked="0"/>
    </xf>
    <xf numFmtId="1" fontId="73" fillId="0" borderId="16" xfId="0" applyNumberFormat="1" applyFont="1" applyBorder="1" applyAlignment="1" applyProtection="1">
      <alignment vertical="center" wrapText="1"/>
      <protection locked="0"/>
    </xf>
    <xf numFmtId="1" fontId="59" fillId="0" borderId="0" xfId="0" applyNumberFormat="1" applyFont="1" applyProtection="1">
      <protection locked="0"/>
    </xf>
    <xf numFmtId="0" fontId="59" fillId="0" borderId="0" xfId="0" applyFont="1" applyProtection="1">
      <protection locked="0"/>
    </xf>
    <xf numFmtId="1" fontId="73" fillId="0" borderId="13" xfId="0" applyNumberFormat="1" applyFont="1" applyBorder="1" applyAlignment="1" applyProtection="1">
      <alignment vertical="center" wrapText="1"/>
      <protection locked="0"/>
    </xf>
    <xf numFmtId="0" fontId="68" fillId="38" borderId="16" xfId="0" applyFont="1" applyFill="1" applyBorder="1" applyAlignment="1" applyProtection="1">
      <alignment vertical="center" wrapText="1"/>
      <protection locked="0"/>
    </xf>
    <xf numFmtId="1" fontId="65" fillId="38" borderId="16" xfId="0" applyNumberFormat="1" applyFont="1" applyFill="1" applyBorder="1" applyAlignment="1" applyProtection="1">
      <alignment vertical="center" wrapText="1"/>
      <protection locked="0"/>
    </xf>
    <xf numFmtId="1" fontId="68" fillId="38" borderId="16" xfId="0" applyNumberFormat="1" applyFont="1" applyFill="1" applyBorder="1" applyAlignment="1" applyProtection="1">
      <alignment vertical="center" wrapText="1"/>
      <protection locked="0"/>
    </xf>
    <xf numFmtId="1" fontId="66" fillId="38" borderId="16" xfId="0" applyNumberFormat="1" applyFont="1" applyFill="1" applyBorder="1" applyAlignment="1" applyProtection="1">
      <alignment vertical="center" wrapText="1"/>
      <protection locked="0"/>
    </xf>
    <xf numFmtId="0" fontId="65" fillId="0" borderId="53" xfId="0" applyFont="1" applyBorder="1" applyAlignment="1">
      <alignment vertical="center" wrapText="1"/>
    </xf>
    <xf numFmtId="0" fontId="74" fillId="0" borderId="0" xfId="0" applyFont="1"/>
    <xf numFmtId="0" fontId="1" fillId="0" borderId="40" xfId="44" applyFont="1" applyBorder="1"/>
    <xf numFmtId="0" fontId="39" fillId="0" borderId="0" xfId="43" applyFont="1" applyAlignment="1">
      <alignment horizontal="left" vertical="center" wrapText="1"/>
    </xf>
    <xf numFmtId="0" fontId="28" fillId="0" borderId="0" xfId="43" applyFont="1" applyAlignment="1">
      <alignment horizontal="left" vertical="top" wrapText="1"/>
    </xf>
    <xf numFmtId="0" fontId="76" fillId="0" borderId="0" xfId="43" applyFont="1" applyAlignment="1">
      <alignment horizontal="left" vertical="top" wrapText="1"/>
    </xf>
    <xf numFmtId="0" fontId="39" fillId="0" borderId="0" xfId="0" applyFont="1" applyAlignment="1">
      <alignment horizontal="left"/>
    </xf>
    <xf numFmtId="0" fontId="55" fillId="0" borderId="0" xfId="0" applyFont="1" applyAlignment="1">
      <alignment horizontal="center" wrapText="1"/>
    </xf>
    <xf numFmtId="0" fontId="62" fillId="0" borderId="16" xfId="0" applyFont="1" applyBorder="1" applyAlignment="1">
      <alignment horizontal="left" vertical="top" wrapText="1"/>
    </xf>
    <xf numFmtId="0" fontId="39" fillId="0" borderId="16" xfId="0" applyFont="1" applyBorder="1" applyAlignment="1">
      <alignment horizontal="left" vertical="top" wrapText="1"/>
    </xf>
    <xf numFmtId="0" fontId="39" fillId="0" borderId="16" xfId="0" applyFont="1" applyBorder="1" applyAlignment="1">
      <alignment horizontal="left" wrapText="1"/>
    </xf>
    <xf numFmtId="0" fontId="39" fillId="27" borderId="16" xfId="0" applyFont="1" applyFill="1" applyBorder="1" applyAlignment="1">
      <alignment horizontal="left" wrapText="1"/>
    </xf>
    <xf numFmtId="0" fontId="39" fillId="0" borderId="0" xfId="0" applyFont="1" applyAlignment="1">
      <alignment horizontal="left" wrapText="1"/>
    </xf>
    <xf numFmtId="0" fontId="50" fillId="24" borderId="25" xfId="44" applyFont="1" applyFill="1" applyBorder="1" applyAlignment="1">
      <alignment horizontal="left" vertical="top" wrapText="1"/>
    </xf>
    <xf numFmtId="0" fontId="4" fillId="0" borderId="26" xfId="44" applyBorder="1"/>
    <xf numFmtId="0" fontId="4" fillId="0" borderId="23" xfId="44" applyBorder="1"/>
    <xf numFmtId="0" fontId="46" fillId="0" borderId="41" xfId="44" applyFont="1" applyBorder="1" applyAlignment="1" applyProtection="1">
      <alignment horizontal="left" vertical="top" wrapText="1"/>
      <protection locked="0"/>
    </xf>
    <xf numFmtId="0" fontId="46" fillId="0" borderId="42" xfId="44" applyFont="1" applyBorder="1" applyAlignment="1" applyProtection="1">
      <alignment horizontal="left" vertical="top" wrapText="1"/>
      <protection locked="0"/>
    </xf>
    <xf numFmtId="0" fontId="46" fillId="0" borderId="32" xfId="44" applyFont="1" applyBorder="1" applyAlignment="1" applyProtection="1">
      <alignment horizontal="left" vertical="top" wrapText="1"/>
      <protection locked="0"/>
    </xf>
    <xf numFmtId="0" fontId="46" fillId="36" borderId="41" xfId="44" applyFont="1" applyFill="1" applyBorder="1" applyAlignment="1" applyProtection="1">
      <alignment horizontal="left" vertical="center"/>
      <protection locked="0"/>
    </xf>
    <xf numFmtId="0" fontId="46" fillId="36" borderId="42" xfId="44" applyFont="1" applyFill="1" applyBorder="1" applyAlignment="1" applyProtection="1">
      <alignment horizontal="left" vertical="center"/>
      <protection locked="0"/>
    </xf>
    <xf numFmtId="0" fontId="46" fillId="36" borderId="32" xfId="44" applyFont="1" applyFill="1" applyBorder="1" applyAlignment="1" applyProtection="1">
      <alignment horizontal="left" vertical="center"/>
      <protection locked="0"/>
    </xf>
    <xf numFmtId="0" fontId="46" fillId="36" borderId="50" xfId="44" applyFont="1" applyFill="1" applyBorder="1" applyAlignment="1" applyProtection="1">
      <alignment horizontal="left" vertical="center"/>
      <protection locked="0"/>
    </xf>
    <xf numFmtId="0" fontId="46" fillId="36" borderId="51" xfId="44" applyFont="1" applyFill="1" applyBorder="1" applyAlignment="1" applyProtection="1">
      <alignment horizontal="left" vertical="center"/>
      <protection locked="0"/>
    </xf>
    <xf numFmtId="0" fontId="46" fillId="36" borderId="52" xfId="44" applyFont="1" applyFill="1" applyBorder="1" applyAlignment="1" applyProtection="1">
      <alignment horizontal="left" vertical="center"/>
      <protection locked="0"/>
    </xf>
    <xf numFmtId="0" fontId="50" fillId="33" borderId="25" xfId="44" applyFont="1" applyFill="1" applyBorder="1" applyAlignment="1">
      <alignment horizontal="right"/>
    </xf>
    <xf numFmtId="0" fontId="50" fillId="33" borderId="23" xfId="44" applyFont="1" applyFill="1" applyBorder="1" applyAlignment="1">
      <alignment horizontal="right"/>
    </xf>
    <xf numFmtId="0" fontId="46" fillId="33" borderId="30" xfId="44" applyFont="1" applyFill="1" applyBorder="1"/>
    <xf numFmtId="0" fontId="50" fillId="33" borderId="0" xfId="44" applyFont="1" applyFill="1"/>
    <xf numFmtId="0" fontId="46" fillId="24" borderId="0" xfId="44" applyFont="1" applyFill="1" applyAlignment="1">
      <alignment wrapText="1"/>
    </xf>
    <xf numFmtId="0" fontId="3" fillId="26" borderId="0" xfId="44" applyFont="1" applyFill="1" applyAlignment="1">
      <alignment horizontal="right"/>
    </xf>
    <xf numFmtId="0" fontId="34" fillId="28" borderId="33" xfId="0" applyFont="1" applyFill="1" applyBorder="1" applyAlignment="1" applyProtection="1">
      <alignment horizontal="center" vertical="center" wrapText="1"/>
      <protection locked="0"/>
    </xf>
    <xf numFmtId="0" fontId="26" fillId="28" borderId="34" xfId="0" applyFont="1" applyFill="1" applyBorder="1" applyAlignment="1" applyProtection="1">
      <alignment horizontal="center" vertical="center" wrapText="1"/>
      <protection locked="0"/>
    </xf>
    <xf numFmtId="0" fontId="26" fillId="28" borderId="36" xfId="0" applyFont="1" applyFill="1" applyBorder="1" applyAlignment="1" applyProtection="1">
      <alignment horizontal="center" vertical="center" wrapText="1"/>
      <protection locked="0"/>
    </xf>
    <xf numFmtId="0" fontId="26" fillId="28" borderId="37" xfId="0" applyFont="1" applyFill="1" applyBorder="1" applyAlignment="1" applyProtection="1">
      <alignment horizontal="center" vertical="center" wrapText="1"/>
      <protection locked="0"/>
    </xf>
    <xf numFmtId="0" fontId="5" fillId="24" borderId="17" xfId="0" applyFont="1" applyFill="1" applyBorder="1" applyAlignment="1">
      <alignment wrapText="1"/>
    </xf>
    <xf numFmtId="0" fontId="26" fillId="0" borderId="22" xfId="0" applyFont="1" applyBorder="1" applyAlignment="1">
      <alignment wrapText="1"/>
    </xf>
    <xf numFmtId="0" fontId="5" fillId="24" borderId="14" xfId="0" applyFont="1" applyFill="1" applyBorder="1" applyAlignment="1">
      <alignment wrapText="1"/>
    </xf>
    <xf numFmtId="0" fontId="5" fillId="24" borderId="15" xfId="0" applyFont="1" applyFill="1" applyBorder="1" applyAlignment="1">
      <alignment wrapText="1"/>
    </xf>
    <xf numFmtId="0" fontId="75" fillId="0" borderId="34" xfId="0" applyFont="1" applyBorder="1" applyAlignment="1">
      <alignment horizontal="center"/>
    </xf>
    <xf numFmtId="0" fontId="0" fillId="0" borderId="34" xfId="0" applyBorder="1" applyAlignment="1">
      <alignment horizontal="center"/>
    </xf>
    <xf numFmtId="0" fontId="0" fillId="0" borderId="0" xfId="0" applyAlignment="1">
      <alignment horizontal="center"/>
    </xf>
    <xf numFmtId="0" fontId="24" fillId="24" borderId="21" xfId="0" applyFont="1" applyFill="1" applyBorder="1" applyAlignment="1">
      <alignment vertical="center"/>
    </xf>
    <xf numFmtId="0" fontId="24" fillId="24" borderId="24" xfId="0" applyFont="1" applyFill="1" applyBorder="1" applyAlignment="1">
      <alignment vertical="center"/>
    </xf>
    <xf numFmtId="0" fontId="26" fillId="0" borderId="13" xfId="0" applyFont="1" applyBorder="1" applyAlignment="1">
      <alignment wrapText="1"/>
    </xf>
    <xf numFmtId="0" fontId="31" fillId="0" borderId="14" xfId="0" applyFont="1" applyBorder="1"/>
    <xf numFmtId="0" fontId="31" fillId="0" borderId="15" xfId="0" applyFont="1" applyBorder="1"/>
    <xf numFmtId="0" fontId="29" fillId="25" borderId="29" xfId="0" applyFont="1" applyFill="1" applyBorder="1" applyAlignment="1" applyProtection="1">
      <alignment horizontal="center" vertical="center"/>
      <protection locked="0"/>
    </xf>
    <xf numFmtId="0" fontId="29" fillId="25" borderId="21" xfId="0" applyFont="1" applyFill="1" applyBorder="1" applyAlignment="1" applyProtection="1">
      <alignment horizontal="center" vertical="center"/>
      <protection locked="0"/>
    </xf>
    <xf numFmtId="0" fontId="5" fillId="24" borderId="13" xfId="0" applyFont="1" applyFill="1" applyBorder="1" applyAlignment="1">
      <alignment horizontal="center" textRotation="90" wrapText="1"/>
    </xf>
    <xf numFmtId="0" fontId="0" fillId="0" borderId="14" xfId="0" applyBorder="1" applyAlignment="1">
      <alignment horizontal="center" textRotation="90"/>
    </xf>
    <xf numFmtId="0" fontId="0" fillId="0" borderId="15" xfId="0" applyBorder="1" applyAlignment="1">
      <alignment horizontal="center" textRotation="90"/>
    </xf>
    <xf numFmtId="0" fontId="5" fillId="26" borderId="16" xfId="0" applyFont="1" applyFill="1" applyBorder="1" applyAlignment="1">
      <alignment textRotation="90" wrapText="1"/>
    </xf>
    <xf numFmtId="0" fontId="0" fillId="26" borderId="16" xfId="0" applyFill="1" applyBorder="1" applyAlignment="1">
      <alignment textRotation="90" wrapText="1"/>
    </xf>
    <xf numFmtId="0" fontId="32" fillId="27" borderId="25" xfId="0" applyFont="1" applyFill="1" applyBorder="1" applyAlignment="1" applyProtection="1">
      <alignment horizontal="center"/>
      <protection locked="0"/>
    </xf>
    <xf numFmtId="0" fontId="26" fillId="27" borderId="26" xfId="0" applyFont="1" applyFill="1" applyBorder="1" applyAlignment="1" applyProtection="1">
      <alignment horizontal="center"/>
      <protection locked="0"/>
    </xf>
    <xf numFmtId="0" fontId="26" fillId="27" borderId="23" xfId="0" applyFont="1" applyFill="1" applyBorder="1" applyAlignment="1" applyProtection="1">
      <alignment horizontal="center"/>
      <protection locked="0"/>
    </xf>
    <xf numFmtId="0" fontId="26" fillId="27" borderId="27" xfId="0" applyFont="1" applyFill="1" applyBorder="1" applyAlignment="1" applyProtection="1">
      <alignment horizontal="center"/>
      <protection locked="0"/>
    </xf>
    <xf numFmtId="0" fontId="26" fillId="27" borderId="28" xfId="0" applyFont="1" applyFill="1" applyBorder="1" applyAlignment="1" applyProtection="1">
      <alignment horizontal="center"/>
      <protection locked="0"/>
    </xf>
    <xf numFmtId="0" fontId="26" fillId="27" borderId="22" xfId="0" applyFont="1" applyFill="1" applyBorder="1" applyAlignment="1" applyProtection="1">
      <alignment horizontal="center"/>
      <protection locked="0"/>
    </xf>
    <xf numFmtId="0" fontId="32" fillId="27" borderId="26" xfId="0" applyFont="1" applyFill="1" applyBorder="1" applyAlignment="1" applyProtection="1">
      <alignment horizontal="center"/>
      <protection locked="0"/>
    </xf>
    <xf numFmtId="0" fontId="32" fillId="27" borderId="28" xfId="0" applyFont="1" applyFill="1" applyBorder="1" applyAlignment="1" applyProtection="1">
      <alignment horizontal="center"/>
      <protection locked="0"/>
    </xf>
    <xf numFmtId="0" fontId="0" fillId="24" borderId="16" xfId="0" applyFill="1" applyBorder="1" applyAlignment="1">
      <alignment textRotation="90" wrapText="1"/>
    </xf>
    <xf numFmtId="0" fontId="0" fillId="0" borderId="16" xfId="0" applyBorder="1" applyAlignment="1">
      <alignment textRotation="90"/>
    </xf>
    <xf numFmtId="164" fontId="0" fillId="24" borderId="13" xfId="0" applyNumberFormat="1" applyFill="1" applyBorder="1" applyAlignment="1">
      <alignment wrapText="1"/>
    </xf>
    <xf numFmtId="0" fontId="0" fillId="0" borderId="14" xfId="0" applyBorder="1"/>
    <xf numFmtId="0" fontId="0" fillId="0" borderId="15" xfId="0" applyBorder="1"/>
    <xf numFmtId="0" fontId="5" fillId="25" borderId="23" xfId="0" applyFont="1" applyFill="1" applyBorder="1" applyAlignment="1">
      <alignment vertical="center" wrapText="1"/>
    </xf>
    <xf numFmtId="0" fontId="31" fillId="25" borderId="17" xfId="0" applyFont="1" applyFill="1" applyBorder="1" applyAlignment="1">
      <alignment vertical="center"/>
    </xf>
    <xf numFmtId="0" fontId="31" fillId="25" borderId="22" xfId="0" applyFont="1" applyFill="1" applyBorder="1" applyAlignment="1">
      <alignment vertical="center"/>
    </xf>
    <xf numFmtId="0" fontId="26" fillId="28" borderId="0" xfId="0" applyFont="1" applyFill="1" applyAlignment="1" applyProtection="1">
      <alignment horizontal="center" vertical="center" wrapText="1"/>
      <protection locked="0"/>
    </xf>
    <xf numFmtId="0" fontId="71" fillId="0" borderId="40" xfId="0" applyFont="1" applyBorder="1" applyAlignment="1">
      <alignment horizontal="center" vertical="center" wrapText="1"/>
    </xf>
    <xf numFmtId="0" fontId="71" fillId="0" borderId="0" xfId="0" applyFont="1" applyAlignment="1">
      <alignment horizontal="center" vertical="center" wrapText="1"/>
    </xf>
    <xf numFmtId="0" fontId="71" fillId="0" borderId="18" xfId="0" applyFont="1" applyBorder="1" applyAlignment="1">
      <alignment horizontal="center" vertical="center" wrapText="1"/>
    </xf>
    <xf numFmtId="0" fontId="71" fillId="0" borderId="36" xfId="0" applyFont="1" applyBorder="1" applyAlignment="1">
      <alignment horizontal="left" vertical="center" wrapText="1"/>
    </xf>
    <xf numFmtId="0" fontId="71" fillId="0" borderId="37" xfId="0" applyFont="1" applyBorder="1" applyAlignment="1">
      <alignment horizontal="left" vertical="center" wrapText="1"/>
    </xf>
    <xf numFmtId="0" fontId="71" fillId="0" borderId="38" xfId="0" applyFont="1" applyBorder="1" applyAlignment="1">
      <alignment horizontal="left" vertical="center" wrapText="1"/>
    </xf>
    <xf numFmtId="0" fontId="65" fillId="0" borderId="56" xfId="0" applyFont="1" applyBorder="1" applyAlignment="1">
      <alignment horizontal="center" vertical="center" wrapText="1"/>
    </xf>
    <xf numFmtId="0" fontId="65" fillId="0" borderId="55" xfId="0" applyFont="1" applyBorder="1" applyAlignment="1">
      <alignment horizontal="center" vertical="center" wrapText="1"/>
    </xf>
    <xf numFmtId="0" fontId="65" fillId="0" borderId="54" xfId="0" applyFont="1" applyBorder="1" applyAlignment="1">
      <alignment horizontal="center" vertical="center" wrapText="1"/>
    </xf>
    <xf numFmtId="0" fontId="65" fillId="0" borderId="40" xfId="0" applyFont="1" applyBorder="1" applyAlignment="1">
      <alignment horizontal="center" vertical="center" wrapText="1"/>
    </xf>
    <xf numFmtId="0" fontId="65" fillId="0" borderId="0" xfId="0" applyFont="1" applyAlignment="1">
      <alignment horizontal="center" vertical="center" wrapText="1"/>
    </xf>
    <xf numFmtId="0" fontId="65" fillId="0" borderId="33" xfId="0" applyFont="1" applyBorder="1" applyAlignment="1">
      <alignment horizontal="center" vertical="center" wrapText="1"/>
    </xf>
    <xf numFmtId="0" fontId="65" fillId="0" borderId="34" xfId="0" applyFont="1" applyBorder="1" applyAlignment="1">
      <alignment horizontal="center" vertical="center" wrapText="1"/>
    </xf>
    <xf numFmtId="0" fontId="65" fillId="0" borderId="35" xfId="0" applyFont="1" applyBorder="1" applyAlignment="1">
      <alignment horizontal="center" vertical="center" wrapText="1"/>
    </xf>
    <xf numFmtId="0" fontId="70" fillId="0" borderId="40" xfId="0" applyFont="1" applyBorder="1" applyAlignment="1">
      <alignment horizontal="center" vertical="center" wrapText="1"/>
    </xf>
    <xf numFmtId="0" fontId="70" fillId="0" borderId="0" xfId="0" applyFont="1" applyAlignment="1">
      <alignment horizontal="center" vertical="center" wrapText="1"/>
    </xf>
    <xf numFmtId="0" fontId="70" fillId="0" borderId="18" xfId="0" applyFont="1" applyBorder="1" applyAlignment="1">
      <alignment horizontal="center" vertical="center" wrapText="1"/>
    </xf>
    <xf numFmtId="0" fontId="70" fillId="0" borderId="40" xfId="0" applyFont="1" applyBorder="1" applyAlignment="1">
      <alignment vertical="center" wrapText="1"/>
    </xf>
    <xf numFmtId="0" fontId="70" fillId="0" borderId="0" xfId="0" applyFont="1" applyAlignment="1">
      <alignment vertical="center" wrapText="1"/>
    </xf>
    <xf numFmtId="0" fontId="70" fillId="0" borderId="18" xfId="0" applyFont="1" applyBorder="1" applyAlignment="1">
      <alignment vertical="center" wrapText="1"/>
    </xf>
    <xf numFmtId="0" fontId="4" fillId="0" borderId="16" xfId="44" applyBorder="1" applyAlignment="1">
      <alignment horizontal="left" vertical="top" wrapText="1"/>
    </xf>
    <xf numFmtId="0" fontId="4" fillId="0" borderId="19" xfId="44" applyBorder="1" applyAlignment="1">
      <alignment horizontal="left" vertical="top" wrapText="1"/>
    </xf>
    <xf numFmtId="0" fontId="44" fillId="29" borderId="31" xfId="44" applyFont="1" applyFill="1" applyBorder="1" applyAlignment="1">
      <alignment horizontal="center"/>
    </xf>
    <xf numFmtId="0" fontId="44" fillId="29" borderId="32" xfId="44" applyFont="1" applyFill="1" applyBorder="1" applyAlignment="1">
      <alignment horizontal="center"/>
    </xf>
    <xf numFmtId="0" fontId="44" fillId="29" borderId="41" xfId="44" applyFont="1" applyFill="1" applyBorder="1" applyAlignment="1">
      <alignment horizontal="center"/>
    </xf>
    <xf numFmtId="0" fontId="44" fillId="29" borderId="42" xfId="44" applyFont="1" applyFill="1" applyBorder="1" applyAlignment="1">
      <alignment horizontal="center"/>
    </xf>
    <xf numFmtId="0" fontId="44" fillId="29" borderId="43" xfId="44" applyFont="1" applyFill="1" applyBorder="1" applyAlignment="1">
      <alignment horizontal="center"/>
    </xf>
    <xf numFmtId="0" fontId="4" fillId="0" borderId="31" xfId="44" applyBorder="1" applyAlignment="1">
      <alignment horizontal="center"/>
    </xf>
    <xf numFmtId="0" fontId="4" fillId="0" borderId="32" xfId="44" applyBorder="1" applyAlignment="1">
      <alignment horizontal="center"/>
    </xf>
    <xf numFmtId="0" fontId="2" fillId="0" borderId="41" xfId="44" applyFont="1" applyBorder="1" applyAlignment="1">
      <alignment horizontal="center"/>
    </xf>
    <xf numFmtId="0" fontId="4" fillId="0" borderId="42" xfId="44" applyBorder="1" applyAlignment="1">
      <alignment horizontal="center"/>
    </xf>
    <xf numFmtId="0" fontId="4" fillId="0" borderId="43" xfId="44" applyBorder="1" applyAlignment="1">
      <alignment horizontal="center"/>
    </xf>
    <xf numFmtId="0" fontId="50" fillId="24" borderId="41" xfId="44" applyFont="1" applyFill="1" applyBorder="1" applyAlignment="1">
      <alignment horizontal="center"/>
    </xf>
    <xf numFmtId="0" fontId="50" fillId="24" borderId="32" xfId="44" applyFont="1" applyFill="1" applyBorder="1" applyAlignment="1">
      <alignment horizontal="center"/>
    </xf>
    <xf numFmtId="165" fontId="4" fillId="0" borderId="16" xfId="44" applyNumberFormat="1" applyBorder="1" applyAlignment="1">
      <alignment horizontal="center"/>
    </xf>
    <xf numFmtId="165" fontId="4" fillId="0" borderId="19" xfId="44" applyNumberFormat="1" applyBorder="1" applyAlignment="1">
      <alignment horizontal="center"/>
    </xf>
    <xf numFmtId="0" fontId="46" fillId="0" borderId="41" xfId="44" applyFont="1" applyBorder="1" applyAlignment="1">
      <alignment horizontal="left"/>
    </xf>
    <xf numFmtId="0" fontId="46" fillId="0" borderId="32" xfId="44" applyFont="1" applyBorder="1" applyAlignment="1">
      <alignment horizontal="left"/>
    </xf>
    <xf numFmtId="0" fontId="57" fillId="0" borderId="34" xfId="44" applyFont="1" applyBorder="1" applyAlignment="1">
      <alignment horizontal="center" vertical="center"/>
    </xf>
    <xf numFmtId="0" fontId="57" fillId="0" borderId="35" xfId="44" applyFont="1" applyBorder="1" applyAlignment="1">
      <alignment horizontal="center" vertical="center"/>
    </xf>
    <xf numFmtId="0" fontId="56" fillId="0" borderId="33" xfId="44" applyFont="1" applyBorder="1" applyAlignment="1">
      <alignment horizontal="left" vertical="top" wrapText="1"/>
    </xf>
    <xf numFmtId="0" fontId="56" fillId="0" borderId="34" xfId="44" applyFont="1" applyBorder="1" applyAlignment="1">
      <alignment horizontal="left" vertical="top" wrapText="1"/>
    </xf>
    <xf numFmtId="0" fontId="4" fillId="0" borderId="0" xfId="44" applyAlignment="1">
      <alignment horizontal="center"/>
    </xf>
    <xf numFmtId="0" fontId="4" fillId="0" borderId="18" xfId="44" applyBorder="1" applyAlignment="1">
      <alignment horizontal="center"/>
    </xf>
    <xf numFmtId="0" fontId="4" fillId="0" borderId="16" xfId="44" applyBorder="1" applyAlignment="1">
      <alignment horizontal="right"/>
    </xf>
    <xf numFmtId="44" fontId="4" fillId="0" borderId="32" xfId="44" applyNumberFormat="1" applyBorder="1" applyAlignment="1">
      <alignment horizontal="right"/>
    </xf>
    <xf numFmtId="0" fontId="4" fillId="0" borderId="19" xfId="44" applyBorder="1" applyAlignment="1">
      <alignment horizontal="right"/>
    </xf>
    <xf numFmtId="0" fontId="4" fillId="0" borderId="23" xfId="44" applyBorder="1" applyAlignment="1" applyProtection="1">
      <alignment horizontal="right"/>
      <protection locked="0"/>
    </xf>
    <xf numFmtId="0" fontId="4" fillId="0" borderId="45" xfId="44" applyBorder="1" applyAlignment="1" applyProtection="1">
      <alignment horizontal="right"/>
      <protection locked="0"/>
    </xf>
    <xf numFmtId="0" fontId="47" fillId="0" borderId="16" xfId="44" applyFont="1" applyBorder="1" applyAlignment="1">
      <alignment horizontal="right"/>
    </xf>
    <xf numFmtId="44" fontId="47" fillId="27" borderId="46" xfId="44" applyNumberFormat="1" applyFont="1" applyFill="1" applyBorder="1" applyAlignment="1">
      <alignment horizontal="right"/>
    </xf>
    <xf numFmtId="0" fontId="47" fillId="27" borderId="47" xfId="44" applyFont="1" applyFill="1" applyBorder="1" applyAlignment="1">
      <alignment horizontal="right"/>
    </xf>
    <xf numFmtId="0" fontId="4" fillId="0" borderId="31" xfId="44" applyBorder="1" applyAlignment="1">
      <alignment horizontal="left" wrapText="1"/>
    </xf>
    <xf numFmtId="0" fontId="4" fillId="0" borderId="32" xfId="44" applyBorder="1" applyAlignment="1">
      <alignment horizontal="left" wrapText="1"/>
    </xf>
    <xf numFmtId="0" fontId="4" fillId="0" borderId="44" xfId="44" applyBorder="1" applyAlignment="1">
      <alignment horizontal="left"/>
    </xf>
    <xf numFmtId="0" fontId="4" fillId="0" borderId="26" xfId="44" applyBorder="1" applyAlignment="1">
      <alignment horizontal="left"/>
    </xf>
    <xf numFmtId="0" fontId="5" fillId="0" borderId="0" xfId="43" applyAlignment="1">
      <alignment horizontal="center" wrapText="1"/>
    </xf>
    <xf numFmtId="0" fontId="58" fillId="0" borderId="0" xfId="43" applyFont="1" applyAlignment="1">
      <alignment horizontal="center" wrapText="1"/>
    </xf>
    <xf numFmtId="0" fontId="25" fillId="0" borderId="0" xfId="0" applyFont="1" applyAlignment="1">
      <alignment horizontal="center" wrapText="1"/>
    </xf>
    <xf numFmtId="0" fontId="0" fillId="38" borderId="0" xfId="0" applyFill="1"/>
    <xf numFmtId="0" fontId="0" fillId="0" borderId="0" xfId="0" applyAlignment="1">
      <alignment horizontal="right"/>
    </xf>
    <xf numFmtId="0" fontId="0" fillId="27" borderId="16" xfId="0" applyFill="1" applyBorder="1" applyAlignment="1">
      <alignment horizontal="right"/>
    </xf>
    <xf numFmtId="0" fontId="0" fillId="27" borderId="16" xfId="0" applyFill="1" applyBorder="1" applyAlignment="1">
      <alignment horizontal="center"/>
    </xf>
    <xf numFmtId="0" fontId="0" fillId="39" borderId="16" xfId="0" applyFill="1" applyBorder="1" applyAlignment="1">
      <alignment horizontal="right"/>
    </xf>
    <xf numFmtId="0" fontId="0" fillId="39" borderId="16" xfId="0" applyFill="1" applyBorder="1" applyAlignment="1">
      <alignment horizontal="center"/>
    </xf>
    <xf numFmtId="0" fontId="0" fillId="34" borderId="16" xfId="0" applyFill="1" applyBorder="1" applyAlignment="1">
      <alignment horizontal="right"/>
    </xf>
    <xf numFmtId="0" fontId="0" fillId="34" borderId="16" xfId="0" applyFill="1" applyBorder="1" applyAlignment="1">
      <alignment horizontal="center"/>
    </xf>
    <xf numFmtId="0" fontId="0" fillId="40" borderId="16" xfId="0" applyFill="1" applyBorder="1" applyAlignment="1">
      <alignment horizontal="right"/>
    </xf>
    <xf numFmtId="0" fontId="0" fillId="40" borderId="16" xfId="0" applyFill="1" applyBorder="1" applyAlignment="1">
      <alignment horizontal="center"/>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45" xr:uid="{59A6AD28-193B-45FF-B7A3-5E3D6F25C048}"/>
    <cellStyle name="Input" xfId="35" builtinId="20" customBuiltin="1"/>
    <cellStyle name="Input 2" xfId="46" xr:uid="{5A04C56E-C9D7-4E31-83DC-C64E366D36B3}"/>
    <cellStyle name="Linked Cell" xfId="36" builtinId="24" customBuiltin="1"/>
    <cellStyle name="Neutral" xfId="37" builtinId="28" customBuiltin="1"/>
    <cellStyle name="Normal" xfId="0" builtinId="0"/>
    <cellStyle name="Normal 2" xfId="43" xr:uid="{893C7FFB-ABBC-4969-BCB1-1FF792D6121C}"/>
    <cellStyle name="Normal 3" xfId="44" xr:uid="{F630D139-E9E0-4CCF-90B7-DE70A74044A5}"/>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3">
    <dxf>
      <font>
        <b val="0"/>
        <i val="0"/>
        <strike val="0"/>
        <condense val="0"/>
        <extend val="0"/>
        <outline val="0"/>
        <shadow val="0"/>
        <u val="none"/>
        <vertAlign val="baseline"/>
        <sz val="10"/>
        <color theme="0" tint="-0.249977111117893"/>
        <name val="Arial"/>
        <scheme val="none"/>
      </font>
    </dxf>
    <dxf>
      <font>
        <b val="0"/>
        <i val="0"/>
        <strike val="0"/>
        <condense val="0"/>
        <extend val="0"/>
        <outline val="0"/>
        <shadow val="0"/>
        <u val="none"/>
        <vertAlign val="baseline"/>
        <sz val="10"/>
        <color theme="0" tint="-0.249977111117893"/>
        <name val="Arial"/>
        <scheme val="none"/>
      </font>
    </dxf>
    <dxf>
      <font>
        <b val="0"/>
        <i val="0"/>
        <strike val="0"/>
        <condense val="0"/>
        <extend val="0"/>
        <outline val="0"/>
        <shadow val="0"/>
        <u val="none"/>
        <vertAlign val="baseline"/>
        <sz val="10"/>
        <color theme="0" tint="-0.34998626667073579"/>
        <name val="Arial"/>
        <family val="2"/>
        <scheme val="none"/>
      </font>
    </dxf>
  </dxfs>
  <tableStyles count="0" defaultTableStyle="TableStyleMedium9" defaultPivotStyle="PivotStyleLight16"/>
  <colors>
    <mruColors>
      <color rgb="FFFFCC66"/>
      <color rgb="FF66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394970</xdr:colOff>
      <xdr:row>17</xdr:row>
      <xdr:rowOff>121920</xdr:rowOff>
    </xdr:to>
    <xdr:pic>
      <xdr:nvPicPr>
        <xdr:cNvPr id="2" name="Picture 1">
          <a:extLst>
            <a:ext uri="{FF2B5EF4-FFF2-40B4-BE49-F238E27FC236}">
              <a16:creationId xmlns:a16="http://schemas.microsoft.com/office/drawing/2014/main" id="{E0DC5249-8AC7-4D8E-90C0-04DAE7572B5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579"/>
        <a:stretch>
          <a:fillRect/>
        </a:stretch>
      </xdr:blipFill>
      <xdr:spPr bwMode="auto">
        <a:xfrm>
          <a:off x="0" y="175260"/>
          <a:ext cx="1644650" cy="4876800"/>
        </a:xfrm>
        <a:prstGeom prst="rect">
          <a:avLst/>
        </a:prstGeom>
        <a:noFill/>
        <a:ln>
          <a:noFill/>
        </a:ln>
      </xdr:spPr>
    </xdr:pic>
    <xdr:clientData/>
  </xdr:twoCellAnchor>
  <xdr:twoCellAnchor>
    <xdr:from>
      <xdr:col>2</xdr:col>
      <xdr:colOff>487680</xdr:colOff>
      <xdr:row>0</xdr:row>
      <xdr:rowOff>91440</xdr:rowOff>
    </xdr:from>
    <xdr:to>
      <xdr:col>9</xdr:col>
      <xdr:colOff>156845</xdr:colOff>
      <xdr:row>40</xdr:row>
      <xdr:rowOff>50800</xdr:rowOff>
    </xdr:to>
    <xdr:sp macro="" textlink="">
      <xdr:nvSpPr>
        <xdr:cNvPr id="3" name="Text Box 5">
          <a:extLst>
            <a:ext uri="{FF2B5EF4-FFF2-40B4-BE49-F238E27FC236}">
              <a16:creationId xmlns:a16="http://schemas.microsoft.com/office/drawing/2014/main" id="{0F4702DD-5296-3315-7DD8-6D53DC34CC1C}"/>
            </a:ext>
          </a:extLst>
        </xdr:cNvPr>
        <xdr:cNvSpPr txBox="1">
          <a:spLocks/>
        </xdr:cNvSpPr>
      </xdr:nvSpPr>
      <xdr:spPr bwMode="auto">
        <a:xfrm>
          <a:off x="1747520" y="91440"/>
          <a:ext cx="4078605" cy="882904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marL="0" marR="0" algn="ctr">
            <a:buNone/>
          </a:pPr>
          <a:r>
            <a:rPr lang="en-US" sz="1400" b="1">
              <a:effectLst/>
              <a:latin typeface="Calibri" panose="020F0502020204030204" pitchFamily="34" charset="0"/>
              <a:ea typeface="Times New Roman" panose="02020603050405020304" pitchFamily="18" charset="0"/>
              <a:cs typeface="Times New Roman" panose="02020603050405020304" pitchFamily="18" charset="0"/>
            </a:rPr>
            <a:t>RL HARRIS JR MEMORIAL </a:t>
          </a:r>
          <a:endParaRPr lang="en-US" sz="1000">
            <a:effectLst/>
            <a:latin typeface="Times New Roman" panose="02020603050405020304" pitchFamily="18" charset="0"/>
            <a:ea typeface="Times New Roman" panose="02020603050405020304" pitchFamily="18" charset="0"/>
          </a:endParaRPr>
        </a:p>
        <a:p>
          <a:pPr marL="0" marR="0" algn="ctr">
            <a:buNone/>
          </a:pPr>
          <a:r>
            <a:rPr lang="en-US" sz="1400" b="1">
              <a:effectLst/>
              <a:latin typeface="Calibri" panose="020F0502020204030204" pitchFamily="34" charset="0"/>
              <a:ea typeface="Times New Roman" panose="02020603050405020304" pitchFamily="18" charset="0"/>
              <a:cs typeface="Times New Roman" panose="02020603050405020304" pitchFamily="18" charset="0"/>
            </a:rPr>
            <a:t>4-H SHOTGUN CHAMPIONSHIP</a:t>
          </a:r>
          <a:endParaRPr lang="en-US" sz="1000">
            <a:effectLst/>
            <a:latin typeface="Times New Roman" panose="02020603050405020304" pitchFamily="18" charset="0"/>
            <a:ea typeface="Times New Roman" panose="02020603050405020304" pitchFamily="18" charset="0"/>
          </a:endParaRPr>
        </a:p>
        <a:p>
          <a:pPr marL="0" marR="0" algn="ctr">
            <a:buNone/>
          </a:pPr>
          <a:r>
            <a:rPr lang="en-US" sz="1400" b="1">
              <a:effectLst/>
              <a:latin typeface="Calibri" panose="020F0502020204030204" pitchFamily="34" charset="0"/>
              <a:ea typeface="Times New Roman" panose="02020603050405020304" pitchFamily="18" charset="0"/>
              <a:cs typeface="Times New Roman" panose="02020603050405020304" pitchFamily="18" charset="0"/>
            </a:rPr>
            <a:t> </a:t>
          </a:r>
          <a:endParaRPr lang="en-US" sz="1000">
            <a:effectLst/>
            <a:latin typeface="Times New Roman" panose="02020603050405020304" pitchFamily="18" charset="0"/>
            <a:ea typeface="Times New Roman" panose="02020603050405020304" pitchFamily="18" charset="0"/>
          </a:endParaRPr>
        </a:p>
        <a:p>
          <a:pPr marL="0" marR="0" algn="ctr">
            <a:buNone/>
          </a:pPr>
          <a:r>
            <a:rPr lang="en-US" sz="1400" b="1">
              <a:effectLst/>
              <a:latin typeface="Calibri" panose="020F0502020204030204" pitchFamily="34" charset="0"/>
              <a:ea typeface="Times New Roman" panose="02020603050405020304" pitchFamily="18" charset="0"/>
              <a:cs typeface="Times New Roman" panose="02020603050405020304" pitchFamily="18" charset="0"/>
            </a:rPr>
            <a:t>Saturday, September 20, 2025</a:t>
          </a:r>
          <a:endParaRPr lang="en-US" sz="1000">
            <a:effectLst/>
            <a:latin typeface="Times New Roman" panose="02020603050405020304" pitchFamily="18" charset="0"/>
            <a:ea typeface="Times New Roman" panose="02020603050405020304" pitchFamily="18" charset="0"/>
          </a:endParaRPr>
        </a:p>
        <a:p>
          <a:pPr marL="0" marR="0" algn="ctr">
            <a:buNone/>
          </a:pPr>
          <a:r>
            <a:rPr lang="en-US" sz="1400" b="1">
              <a:effectLst/>
              <a:latin typeface="Calibri" panose="020F0502020204030204" pitchFamily="34" charset="0"/>
              <a:ea typeface="Times New Roman" panose="02020603050405020304" pitchFamily="18" charset="0"/>
              <a:cs typeface="Times New Roman" panose="02020603050405020304" pitchFamily="18" charset="0"/>
            </a:rPr>
            <a:t>Registration, payment, and T-Shirt Deadline – September 7, 2025</a:t>
          </a:r>
          <a:endParaRPr lang="en-US" sz="1000">
            <a:effectLst/>
            <a:latin typeface="Times New Roman" panose="02020603050405020304" pitchFamily="18" charset="0"/>
            <a:ea typeface="Times New Roman" panose="02020603050405020304" pitchFamily="18" charset="0"/>
          </a:endParaRPr>
        </a:p>
        <a:p>
          <a:pPr marL="0" marR="0" algn="ctr">
            <a:buNone/>
          </a:pPr>
          <a:r>
            <a:rPr lang="en-US" sz="1200" b="1">
              <a:effectLst/>
              <a:latin typeface="Calibri" panose="020F0502020204030204" pitchFamily="34" charset="0"/>
              <a:ea typeface="Times New Roman" panose="02020603050405020304" pitchFamily="18" charset="0"/>
              <a:cs typeface="Times New Roman" panose="02020603050405020304" pitchFamily="18" charset="0"/>
            </a:rPr>
            <a:t>   </a:t>
          </a:r>
          <a:endParaRPr lang="en-US" sz="1000">
            <a:effectLst/>
            <a:latin typeface="Times New Roman" panose="02020603050405020304" pitchFamily="18" charset="0"/>
            <a:ea typeface="Times New Roman" panose="02020603050405020304" pitchFamily="18" charset="0"/>
          </a:endParaRPr>
        </a:p>
        <a:p>
          <a:pPr marL="0" marR="0" algn="ctr">
            <a:buNone/>
          </a:pPr>
          <a:r>
            <a:rPr lang="en-US" sz="1400" b="1">
              <a:effectLst/>
              <a:latin typeface="Calibri" panose="020F0502020204030204" pitchFamily="34" charset="0"/>
              <a:ea typeface="Times New Roman" panose="02020603050405020304" pitchFamily="18" charset="0"/>
              <a:cs typeface="Times New Roman" panose="02020603050405020304" pitchFamily="18" charset="0"/>
            </a:rPr>
            <a:t>Brushy Mountain Club</a:t>
          </a:r>
          <a:endParaRPr lang="en-US" sz="1000">
            <a:effectLst/>
            <a:latin typeface="Times New Roman" panose="02020603050405020304" pitchFamily="18" charset="0"/>
            <a:ea typeface="Times New Roman" panose="02020603050405020304" pitchFamily="18" charset="0"/>
          </a:endParaRPr>
        </a:p>
        <a:p>
          <a:pPr marL="0" marR="0" algn="ctr">
            <a:buNone/>
          </a:pPr>
          <a:r>
            <a:rPr lang="en-US" sz="1050">
              <a:solidFill>
                <a:srgbClr val="1F1F1F"/>
              </a:solidFill>
              <a:effectLst/>
              <a:latin typeface="Helvetica Neue"/>
              <a:ea typeface="Times New Roman" panose="02020603050405020304" pitchFamily="18" charset="0"/>
            </a:rPr>
            <a:t>1813 Izaak Walton Rd, Hurt, VA 24563</a:t>
          </a:r>
          <a:endParaRPr lang="en-US" sz="1000">
            <a:effectLst/>
            <a:latin typeface="Times New Roman" panose="02020603050405020304" pitchFamily="18" charset="0"/>
            <a:ea typeface="Times New Roman" panose="02020603050405020304" pitchFamily="18" charset="0"/>
          </a:endParaRPr>
        </a:p>
        <a:p>
          <a:pPr marL="0" marR="0">
            <a:buNone/>
          </a:pPr>
          <a:r>
            <a:rPr lang="en-US" sz="1200">
              <a:effectLst/>
              <a:latin typeface="Times New Roman" panose="02020603050405020304" pitchFamily="18" charset="0"/>
              <a:ea typeface="Times New Roman" panose="02020603050405020304" pitchFamily="18" charset="0"/>
            </a:rPr>
            <a:t> </a:t>
          </a:r>
          <a:endParaRPr lang="en-US" sz="1000">
            <a:effectLst/>
            <a:latin typeface="Times New Roman" panose="02020603050405020304" pitchFamily="18" charset="0"/>
            <a:ea typeface="Times New Roman" panose="02020603050405020304" pitchFamily="18" charset="0"/>
          </a:endParaRPr>
        </a:p>
        <a:p>
          <a:pPr marL="0" marR="0" algn="ctr">
            <a:buNone/>
          </a:pPr>
          <a:r>
            <a:rPr lang="en-US" sz="1200" b="1">
              <a:effectLst/>
              <a:latin typeface="Calibri" panose="020F0502020204030204" pitchFamily="34" charset="0"/>
              <a:ea typeface="Times New Roman" panose="02020603050405020304" pitchFamily="18" charset="0"/>
              <a:cs typeface="Times New Roman" panose="02020603050405020304" pitchFamily="18" charset="0"/>
            </a:rPr>
            <a:t>200-Target Championship for Seniors </a:t>
          </a:r>
          <a:endParaRPr lang="en-US" sz="1000">
            <a:effectLst/>
            <a:latin typeface="Times New Roman" panose="02020603050405020304" pitchFamily="18" charset="0"/>
            <a:ea typeface="Times New Roman" panose="02020603050405020304" pitchFamily="18" charset="0"/>
          </a:endParaRPr>
        </a:p>
        <a:p>
          <a:pPr marL="0" marR="0" algn="ctr">
            <a:buNone/>
          </a:pPr>
          <a:r>
            <a:rPr lang="en-US" sz="1200">
              <a:effectLst/>
              <a:latin typeface="Calibri" panose="020F0502020204030204" pitchFamily="34" charset="0"/>
              <a:ea typeface="Times New Roman" panose="02020603050405020304" pitchFamily="18" charset="0"/>
              <a:cs typeface="Times New Roman" panose="02020603050405020304" pitchFamily="18" charset="0"/>
            </a:rPr>
            <a:t>75 American Skeet, 50 American Trap and </a:t>
          </a:r>
          <a:endParaRPr lang="en-US" sz="1000">
            <a:effectLst/>
            <a:latin typeface="Times New Roman" panose="02020603050405020304" pitchFamily="18" charset="0"/>
            <a:ea typeface="Times New Roman" panose="02020603050405020304" pitchFamily="18" charset="0"/>
          </a:endParaRPr>
        </a:p>
        <a:p>
          <a:pPr marL="0" marR="0" algn="ctr">
            <a:buNone/>
          </a:pPr>
          <a:r>
            <a:rPr lang="en-US" sz="1200">
              <a:effectLst/>
              <a:latin typeface="Calibri" panose="020F0502020204030204" pitchFamily="34" charset="0"/>
              <a:ea typeface="Times New Roman" panose="02020603050405020304" pitchFamily="18" charset="0"/>
              <a:cs typeface="Times New Roman" panose="02020603050405020304" pitchFamily="18" charset="0"/>
            </a:rPr>
            <a:t>75 Sporting Clays</a:t>
          </a:r>
          <a:endParaRPr lang="en-US" sz="1000">
            <a:effectLst/>
            <a:latin typeface="Times New Roman" panose="02020603050405020304" pitchFamily="18" charset="0"/>
            <a:ea typeface="Times New Roman" panose="02020603050405020304" pitchFamily="18" charset="0"/>
          </a:endParaRPr>
        </a:p>
        <a:p>
          <a:pPr marL="0" marR="0" algn="ctr">
            <a:buNone/>
          </a:pPr>
          <a:r>
            <a:rPr lang="en-US" sz="1200" b="1">
              <a:effectLst/>
              <a:latin typeface="Calibri" panose="020F0502020204030204" pitchFamily="34" charset="0"/>
              <a:ea typeface="Times New Roman" panose="02020603050405020304" pitchFamily="18" charset="0"/>
              <a:cs typeface="Times New Roman" panose="02020603050405020304" pitchFamily="18" charset="0"/>
            </a:rPr>
            <a:t> </a:t>
          </a:r>
          <a:endParaRPr lang="en-US" sz="1000">
            <a:effectLst/>
            <a:latin typeface="Times New Roman" panose="02020603050405020304" pitchFamily="18" charset="0"/>
            <a:ea typeface="Times New Roman" panose="02020603050405020304" pitchFamily="18" charset="0"/>
          </a:endParaRPr>
        </a:p>
        <a:p>
          <a:pPr marL="0" marR="0" algn="ctr">
            <a:buNone/>
          </a:pPr>
          <a:r>
            <a:rPr lang="en-US" sz="1200" b="1">
              <a:effectLst/>
              <a:latin typeface="Calibri" panose="020F0502020204030204" pitchFamily="34" charset="0"/>
              <a:ea typeface="Times New Roman" panose="02020603050405020304" pitchFamily="18" charset="0"/>
              <a:cs typeface="Times New Roman" panose="02020603050405020304" pitchFamily="18" charset="0"/>
            </a:rPr>
            <a:t>100-Target Event for Juniors</a:t>
          </a:r>
          <a:endParaRPr lang="en-US" sz="1000">
            <a:effectLst/>
            <a:latin typeface="Times New Roman" panose="02020603050405020304" pitchFamily="18" charset="0"/>
            <a:ea typeface="Times New Roman" panose="02020603050405020304" pitchFamily="18" charset="0"/>
          </a:endParaRPr>
        </a:p>
        <a:p>
          <a:pPr marL="0" marR="0" algn="ctr">
            <a:buNone/>
          </a:pPr>
          <a:r>
            <a:rPr lang="en-US" sz="1200">
              <a:effectLst/>
              <a:latin typeface="Calibri" panose="020F0502020204030204" pitchFamily="34" charset="0"/>
              <a:ea typeface="Times New Roman" panose="02020603050405020304" pitchFamily="18" charset="0"/>
              <a:cs typeface="Times New Roman" panose="02020603050405020304" pitchFamily="18" charset="0"/>
            </a:rPr>
            <a:t>25 American Skeet, 25 American Trap, and </a:t>
          </a:r>
          <a:endParaRPr lang="en-US" sz="1000">
            <a:effectLst/>
            <a:latin typeface="Times New Roman" panose="02020603050405020304" pitchFamily="18" charset="0"/>
            <a:ea typeface="Times New Roman" panose="02020603050405020304" pitchFamily="18" charset="0"/>
          </a:endParaRPr>
        </a:p>
        <a:p>
          <a:pPr marL="0" marR="0" algn="ctr">
            <a:buNone/>
          </a:pPr>
          <a:r>
            <a:rPr lang="en-US" sz="1200">
              <a:effectLst/>
              <a:latin typeface="Calibri" panose="020F0502020204030204" pitchFamily="34" charset="0"/>
              <a:ea typeface="Times New Roman" panose="02020603050405020304" pitchFamily="18" charset="0"/>
              <a:cs typeface="Times New Roman" panose="02020603050405020304" pitchFamily="18" charset="0"/>
            </a:rPr>
            <a:t>50 Sporting Clays</a:t>
          </a:r>
          <a:endParaRPr lang="en-US" sz="1000">
            <a:effectLst/>
            <a:latin typeface="Times New Roman" panose="02020603050405020304" pitchFamily="18" charset="0"/>
            <a:ea typeface="Times New Roman" panose="02020603050405020304" pitchFamily="18" charset="0"/>
          </a:endParaRPr>
        </a:p>
        <a:p>
          <a:pPr marL="0" marR="0">
            <a:buNone/>
          </a:pPr>
          <a:r>
            <a:rPr lang="en-US" sz="12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000">
            <a:effectLst/>
            <a:latin typeface="Times New Roman" panose="02020603050405020304" pitchFamily="18" charset="0"/>
            <a:ea typeface="Times New Roman" panose="02020603050405020304" pitchFamily="18" charset="0"/>
          </a:endParaRPr>
        </a:p>
        <a:p>
          <a:pPr marL="0" marR="0" algn="ctr">
            <a:buNone/>
          </a:pPr>
          <a:r>
            <a:rPr lang="en-US" sz="1200" b="1">
              <a:effectLst/>
              <a:latin typeface="Calibri" panose="020F0502020204030204" pitchFamily="34" charset="0"/>
              <a:ea typeface="Times New Roman" panose="02020603050405020304" pitchFamily="18" charset="0"/>
              <a:cs typeface="Times New Roman" panose="02020603050405020304" pitchFamily="18" charset="0"/>
            </a:rPr>
            <a:t>Entry Fees</a:t>
          </a:r>
          <a:r>
            <a:rPr lang="en-US" sz="1200">
              <a:effectLst/>
              <a:latin typeface="Calibri" panose="020F0502020204030204" pitchFamily="34" charset="0"/>
              <a:ea typeface="Times New Roman" panose="02020603050405020304" pitchFamily="18" charset="0"/>
              <a:cs typeface="Times New Roman" panose="02020603050405020304" pitchFamily="18" charset="0"/>
            </a:rPr>
            <a:t>: $75 for Seniors	$35 for Juniors</a:t>
          </a:r>
          <a:endParaRPr lang="en-US" sz="1000">
            <a:effectLst/>
            <a:latin typeface="Times New Roman" panose="02020603050405020304" pitchFamily="18" charset="0"/>
            <a:ea typeface="Times New Roman" panose="02020603050405020304" pitchFamily="18" charset="0"/>
          </a:endParaRPr>
        </a:p>
        <a:p>
          <a:pPr marL="0" marR="0" algn="ctr">
            <a:buNone/>
          </a:pPr>
          <a:r>
            <a:rPr lang="en-US" sz="1200" b="1">
              <a:effectLst/>
              <a:latin typeface="Calibri" panose="020F0502020204030204" pitchFamily="34" charset="0"/>
              <a:ea typeface="Times New Roman" panose="02020603050405020304" pitchFamily="18" charset="0"/>
              <a:cs typeface="Times New Roman" panose="02020603050405020304" pitchFamily="18" charset="0"/>
            </a:rPr>
            <a:t> </a:t>
          </a:r>
          <a:endParaRPr lang="en-US" sz="1000">
            <a:effectLst/>
            <a:latin typeface="Times New Roman" panose="02020603050405020304" pitchFamily="18" charset="0"/>
            <a:ea typeface="Times New Roman" panose="02020603050405020304" pitchFamily="18" charset="0"/>
          </a:endParaRPr>
        </a:p>
        <a:p>
          <a:pPr marL="0" marR="0" algn="ctr">
            <a:buNone/>
          </a:pPr>
          <a:r>
            <a:rPr lang="en-US" sz="1200" b="1">
              <a:effectLst/>
              <a:latin typeface="Calibri" panose="020F0502020204030204" pitchFamily="34" charset="0"/>
              <a:ea typeface="Times New Roman" panose="02020603050405020304" pitchFamily="18" charset="0"/>
              <a:cs typeface="Times New Roman" panose="02020603050405020304" pitchFamily="18" charset="0"/>
            </a:rPr>
            <a:t>Schedule</a:t>
          </a:r>
          <a:endParaRPr lang="en-US" sz="1000">
            <a:effectLst/>
            <a:latin typeface="Times New Roman" panose="02020603050405020304" pitchFamily="18" charset="0"/>
            <a:ea typeface="Times New Roman" panose="02020603050405020304" pitchFamily="18" charset="0"/>
          </a:endParaRPr>
        </a:p>
        <a:p>
          <a:pPr marL="0" marR="0" algn="ctr">
            <a:buNone/>
          </a:pPr>
          <a:r>
            <a:rPr lang="en-US" sz="1200">
              <a:effectLst/>
              <a:latin typeface="Calibri" panose="020F0502020204030204" pitchFamily="34" charset="0"/>
              <a:ea typeface="Times New Roman" panose="02020603050405020304" pitchFamily="18" charset="0"/>
              <a:cs typeface="Times New Roman" panose="02020603050405020304" pitchFamily="18" charset="0"/>
            </a:rPr>
            <a:t>7:30 AM - Check-in</a:t>
          </a:r>
          <a:endParaRPr lang="en-US" sz="1000">
            <a:effectLst/>
            <a:latin typeface="Times New Roman" panose="02020603050405020304" pitchFamily="18" charset="0"/>
            <a:ea typeface="Times New Roman" panose="02020603050405020304" pitchFamily="18" charset="0"/>
          </a:endParaRPr>
        </a:p>
        <a:p>
          <a:pPr marL="0" marR="0" algn="ctr">
            <a:buNone/>
          </a:pPr>
          <a:r>
            <a:rPr lang="en-US" sz="1200">
              <a:effectLst/>
              <a:latin typeface="Calibri" panose="020F0502020204030204" pitchFamily="34" charset="0"/>
              <a:ea typeface="Times New Roman" panose="02020603050405020304" pitchFamily="18" charset="0"/>
              <a:cs typeface="Times New Roman" panose="02020603050405020304" pitchFamily="18" charset="0"/>
            </a:rPr>
            <a:t>8:15 AM - Trappers’ Meeting</a:t>
          </a:r>
          <a:endParaRPr lang="en-US" sz="1000">
            <a:effectLst/>
            <a:latin typeface="Times New Roman" panose="02020603050405020304" pitchFamily="18" charset="0"/>
            <a:ea typeface="Times New Roman" panose="02020603050405020304" pitchFamily="18" charset="0"/>
          </a:endParaRPr>
        </a:p>
        <a:p>
          <a:pPr marL="0" marR="0" algn="ctr">
            <a:buNone/>
          </a:pPr>
          <a:r>
            <a:rPr lang="en-US" sz="1200">
              <a:effectLst/>
              <a:latin typeface="Calibri" panose="020F0502020204030204" pitchFamily="34" charset="0"/>
              <a:ea typeface="Times New Roman" panose="02020603050405020304" pitchFamily="18" charset="0"/>
              <a:cs typeface="Times New Roman" panose="02020603050405020304" pitchFamily="18" charset="0"/>
            </a:rPr>
            <a:t>8:30 AM - Mandatory Coaches and Competitors Meeting</a:t>
          </a:r>
          <a:endParaRPr lang="en-US" sz="1000">
            <a:effectLst/>
            <a:latin typeface="Times New Roman" panose="02020603050405020304" pitchFamily="18" charset="0"/>
            <a:ea typeface="Times New Roman" panose="02020603050405020304" pitchFamily="18" charset="0"/>
          </a:endParaRPr>
        </a:p>
        <a:p>
          <a:pPr marL="0" marR="0" algn="ctr">
            <a:buNone/>
          </a:pPr>
          <a:r>
            <a:rPr lang="en-US" sz="1200">
              <a:effectLst/>
              <a:latin typeface="Calibri" panose="020F0502020204030204" pitchFamily="34" charset="0"/>
              <a:ea typeface="Times New Roman" panose="02020603050405020304" pitchFamily="18" charset="0"/>
              <a:cs typeface="Times New Roman" panose="02020603050405020304" pitchFamily="18" charset="0"/>
            </a:rPr>
            <a:t>9:00 AM – Shooting Starts</a:t>
          </a:r>
          <a:endParaRPr lang="en-US" sz="1000">
            <a:effectLst/>
            <a:latin typeface="Times New Roman" panose="02020603050405020304" pitchFamily="18" charset="0"/>
            <a:ea typeface="Times New Roman" panose="02020603050405020304" pitchFamily="18" charset="0"/>
          </a:endParaRPr>
        </a:p>
        <a:p>
          <a:pPr marL="0" marR="0" algn="ctr">
            <a:buNone/>
          </a:pPr>
          <a:r>
            <a:rPr lang="en-US" sz="12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000">
            <a:effectLst/>
            <a:latin typeface="Times New Roman" panose="02020603050405020304" pitchFamily="18" charset="0"/>
            <a:ea typeface="Times New Roman" panose="02020603050405020304" pitchFamily="18" charset="0"/>
          </a:endParaRPr>
        </a:p>
        <a:p>
          <a:pPr marL="0" marR="0" algn="ctr">
            <a:buNone/>
          </a:pPr>
          <a:r>
            <a:rPr lang="en-US" sz="1200" b="1">
              <a:effectLst/>
              <a:latin typeface="Calibri" panose="020F0502020204030204" pitchFamily="34" charset="0"/>
              <a:ea typeface="Times New Roman" panose="02020603050405020304" pitchFamily="18" charset="0"/>
              <a:cs typeface="Times New Roman" panose="02020603050405020304" pitchFamily="18" charset="0"/>
            </a:rPr>
            <a:t>Awards</a:t>
          </a:r>
          <a:endParaRPr lang="en-US" sz="1000">
            <a:effectLst/>
            <a:latin typeface="Times New Roman" panose="02020603050405020304" pitchFamily="18" charset="0"/>
            <a:ea typeface="Times New Roman" panose="02020603050405020304" pitchFamily="18" charset="0"/>
          </a:endParaRPr>
        </a:p>
        <a:p>
          <a:pPr marL="0" marR="0" algn="ctr">
            <a:buNone/>
          </a:pPr>
          <a:r>
            <a:rPr lang="en-US" sz="1200">
              <a:effectLst/>
              <a:latin typeface="Calibri" panose="020F0502020204030204" pitchFamily="34" charset="0"/>
              <a:ea typeface="Times New Roman" panose="02020603050405020304" pitchFamily="18" charset="0"/>
              <a:cs typeface="Times New Roman" panose="02020603050405020304" pitchFamily="18" charset="0"/>
            </a:rPr>
            <a:t>Junior, Senior and Ladies Individual Awards </a:t>
          </a:r>
          <a:endParaRPr lang="en-US" sz="1000">
            <a:effectLst/>
            <a:latin typeface="Times New Roman" panose="02020603050405020304" pitchFamily="18" charset="0"/>
            <a:ea typeface="Times New Roman" panose="02020603050405020304" pitchFamily="18" charset="0"/>
          </a:endParaRPr>
        </a:p>
        <a:p>
          <a:pPr marL="0" marR="0" algn="ctr">
            <a:buNone/>
          </a:pPr>
          <a:r>
            <a:rPr lang="en-US" sz="1200">
              <a:effectLst/>
              <a:latin typeface="Calibri" panose="020F0502020204030204" pitchFamily="34" charset="0"/>
              <a:ea typeface="Times New Roman" panose="02020603050405020304" pitchFamily="18" charset="0"/>
              <a:cs typeface="Times New Roman" panose="02020603050405020304" pitchFamily="18" charset="0"/>
            </a:rPr>
            <a:t>Junior and Senior 4-Person Team Awards</a:t>
          </a:r>
          <a:endParaRPr lang="en-US" sz="1000">
            <a:effectLst/>
            <a:latin typeface="Times New Roman" panose="02020603050405020304" pitchFamily="18" charset="0"/>
            <a:ea typeface="Times New Roman" panose="02020603050405020304" pitchFamily="18" charset="0"/>
          </a:endParaRPr>
        </a:p>
        <a:p>
          <a:pPr marL="0" marR="0" algn="ctr">
            <a:buNone/>
          </a:pPr>
          <a:r>
            <a:rPr lang="en-US" sz="12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000">
            <a:effectLst/>
            <a:latin typeface="Times New Roman" panose="02020603050405020304" pitchFamily="18" charset="0"/>
            <a:ea typeface="Times New Roman" panose="02020603050405020304" pitchFamily="18" charset="0"/>
          </a:endParaRPr>
        </a:p>
        <a:p>
          <a:pPr marL="0" marR="0" algn="ctr">
            <a:buNone/>
          </a:pPr>
          <a:r>
            <a:rPr lang="en-US" sz="1200" i="1">
              <a:effectLst/>
              <a:latin typeface="Calibri" panose="020F0502020204030204" pitchFamily="34" charset="0"/>
              <a:ea typeface="Times New Roman" panose="02020603050405020304" pitchFamily="18" charset="0"/>
              <a:cs typeface="Times New Roman" panose="02020603050405020304" pitchFamily="18" charset="0"/>
            </a:rPr>
            <a:t>The following are contingent upon recruiting and appointing </a:t>
          </a:r>
          <a:endParaRPr lang="en-US" sz="1000">
            <a:effectLst/>
            <a:latin typeface="Times New Roman" panose="02020603050405020304" pitchFamily="18" charset="0"/>
            <a:ea typeface="Times New Roman" panose="02020603050405020304" pitchFamily="18" charset="0"/>
          </a:endParaRPr>
        </a:p>
        <a:p>
          <a:pPr marL="0" marR="0" algn="ctr">
            <a:buNone/>
          </a:pPr>
          <a:r>
            <a:rPr lang="en-US" sz="1200" i="1">
              <a:effectLst/>
              <a:latin typeface="Calibri" panose="020F0502020204030204" pitchFamily="34" charset="0"/>
              <a:ea typeface="Times New Roman" panose="02020603050405020304" pitchFamily="18" charset="0"/>
              <a:cs typeface="Times New Roman" panose="02020603050405020304" pitchFamily="18" charset="0"/>
            </a:rPr>
            <a:t>a 4-H Shotgun Coach of Record</a:t>
          </a:r>
          <a:r>
            <a:rPr lang="en-US" sz="1200">
              <a:effectLst/>
              <a:latin typeface="Calibri" panose="020F0502020204030204" pitchFamily="34" charset="0"/>
              <a:ea typeface="Times New Roman" panose="02020603050405020304" pitchFamily="18" charset="0"/>
              <a:cs typeface="Times New Roman" panose="02020603050405020304" pitchFamily="18" charset="0"/>
            </a:rPr>
            <a:t>:</a:t>
          </a:r>
          <a:endParaRPr lang="en-US" sz="1000">
            <a:effectLst/>
            <a:latin typeface="Times New Roman" panose="02020603050405020304" pitchFamily="18" charset="0"/>
            <a:ea typeface="Times New Roman" panose="02020603050405020304" pitchFamily="18" charset="0"/>
          </a:endParaRPr>
        </a:p>
        <a:p>
          <a:pPr marL="0" marR="0" algn="ctr">
            <a:buNone/>
          </a:pPr>
          <a:r>
            <a:rPr lang="en-US" sz="1200">
              <a:effectLst/>
              <a:latin typeface="Calibri" panose="020F0502020204030204" pitchFamily="34" charset="0"/>
              <a:ea typeface="Times New Roman" panose="02020603050405020304" pitchFamily="18" charset="0"/>
              <a:cs typeface="Times New Roman" panose="02020603050405020304" pitchFamily="18" charset="0"/>
            </a:rPr>
            <a:t>-Top 15 eligible seniors invited to join </a:t>
          </a:r>
          <a:endParaRPr lang="en-US" sz="1000">
            <a:effectLst/>
            <a:latin typeface="Times New Roman" panose="02020603050405020304" pitchFamily="18" charset="0"/>
            <a:ea typeface="Times New Roman" panose="02020603050405020304" pitchFamily="18" charset="0"/>
          </a:endParaRPr>
        </a:p>
        <a:p>
          <a:pPr marL="0" marR="0" algn="ctr">
            <a:buNone/>
          </a:pPr>
          <a:r>
            <a:rPr lang="en-US" sz="1200">
              <a:effectLst/>
              <a:latin typeface="Calibri" panose="020F0502020204030204" pitchFamily="34" charset="0"/>
              <a:ea typeface="Times New Roman" panose="02020603050405020304" pitchFamily="18" charset="0"/>
              <a:cs typeface="Times New Roman" panose="02020603050405020304" pitchFamily="18" charset="0"/>
            </a:rPr>
            <a:t>the Virginia 4-H Shotgun Development Team</a:t>
          </a:r>
          <a:endParaRPr lang="en-US" sz="1000">
            <a:effectLst/>
            <a:latin typeface="Times New Roman" panose="02020603050405020304" pitchFamily="18" charset="0"/>
            <a:ea typeface="Times New Roman" panose="02020603050405020304" pitchFamily="18" charset="0"/>
          </a:endParaRPr>
        </a:p>
        <a:p>
          <a:pPr marL="0" marR="0" algn="ctr">
            <a:buNone/>
          </a:pPr>
          <a:r>
            <a:rPr lang="en-US" sz="1200">
              <a:effectLst/>
              <a:latin typeface="Calibri" panose="020F0502020204030204" pitchFamily="34" charset="0"/>
              <a:ea typeface="Times New Roman" panose="02020603050405020304" pitchFamily="18" charset="0"/>
              <a:cs typeface="Times New Roman" panose="02020603050405020304" pitchFamily="18" charset="0"/>
            </a:rPr>
            <a:t>-Top 4 Development Team members invited to represent Virginia at the 2026 4-H Shooting</a:t>
          </a:r>
          <a:r>
            <a:rPr lang="en-US" sz="1200" baseline="0">
              <a:effectLst/>
              <a:latin typeface="Calibri" panose="020F0502020204030204" pitchFamily="34" charset="0"/>
              <a:ea typeface="Times New Roman" panose="02020603050405020304" pitchFamily="18" charset="0"/>
              <a:cs typeface="Times New Roman" panose="02020603050405020304" pitchFamily="18" charset="0"/>
            </a:rPr>
            <a:t> Sports National</a:t>
          </a:r>
          <a:r>
            <a:rPr lang="en-US" sz="1200">
              <a:effectLst/>
              <a:latin typeface="Calibri" panose="020F0502020204030204" pitchFamily="34" charset="0"/>
              <a:ea typeface="Times New Roman" panose="02020603050405020304" pitchFamily="18" charset="0"/>
              <a:cs typeface="Times New Roman" panose="02020603050405020304" pitchFamily="18" charset="0"/>
            </a:rPr>
            <a:t> Championships</a:t>
          </a:r>
          <a:endParaRPr lang="en-US" sz="1000">
            <a:effectLst/>
            <a:latin typeface="Times New Roman" panose="02020603050405020304" pitchFamily="18" charset="0"/>
            <a:ea typeface="Times New Roman" panose="02020603050405020304" pitchFamily="18" charset="0"/>
          </a:endParaRPr>
        </a:p>
        <a:p>
          <a:pPr marL="0" marR="0">
            <a:buNone/>
          </a:pPr>
          <a:r>
            <a:rPr lang="en-US" sz="1200" b="1">
              <a:effectLst/>
              <a:latin typeface="Calibri" panose="020F0502020204030204" pitchFamily="34" charset="0"/>
              <a:ea typeface="Times New Roman" panose="02020603050405020304" pitchFamily="18" charset="0"/>
              <a:cs typeface="Times New Roman" panose="02020603050405020304" pitchFamily="18" charset="0"/>
            </a:rPr>
            <a:t> </a:t>
          </a:r>
          <a:endParaRPr lang="en-US" sz="1000">
            <a:effectLst/>
            <a:latin typeface="Times New Roman" panose="02020603050405020304" pitchFamily="18" charset="0"/>
            <a:ea typeface="Times New Roman" panose="02020603050405020304" pitchFamily="18" charset="0"/>
          </a:endParaRPr>
        </a:p>
        <a:p>
          <a:pPr marL="0" marR="0" algn="ctr">
            <a:buNone/>
          </a:pPr>
          <a:r>
            <a:rPr lang="en-US" sz="1200" b="1">
              <a:effectLst/>
              <a:latin typeface="Calibri" panose="020F0502020204030204" pitchFamily="34" charset="0"/>
              <a:ea typeface="Times New Roman" panose="02020603050405020304" pitchFamily="18" charset="0"/>
              <a:cs typeface="Times New Roman" panose="02020603050405020304" pitchFamily="18" charset="0"/>
            </a:rPr>
            <a:t>Sponsors and Trappers </a:t>
          </a:r>
          <a:endParaRPr lang="en-US" sz="1000">
            <a:effectLst/>
            <a:latin typeface="Times New Roman" panose="02020603050405020304" pitchFamily="18" charset="0"/>
            <a:ea typeface="Times New Roman" panose="02020603050405020304" pitchFamily="18" charset="0"/>
          </a:endParaRPr>
        </a:p>
        <a:p>
          <a:pPr marL="0" marR="0" algn="ctr">
            <a:buNone/>
          </a:pPr>
          <a:r>
            <a:rPr lang="en-US" sz="1200">
              <a:effectLst/>
              <a:latin typeface="Calibri" panose="020F0502020204030204" pitchFamily="34" charset="0"/>
              <a:ea typeface="Times New Roman" panose="02020603050405020304" pitchFamily="18" charset="0"/>
              <a:cs typeface="Times New Roman" panose="02020603050405020304" pitchFamily="18" charset="0"/>
            </a:rPr>
            <a:t>Each participating club is asked to secure </a:t>
          </a:r>
          <a:endParaRPr lang="en-US" sz="1000">
            <a:effectLst/>
            <a:latin typeface="Times New Roman" panose="02020603050405020304" pitchFamily="18" charset="0"/>
            <a:ea typeface="Times New Roman" panose="02020603050405020304" pitchFamily="18" charset="0"/>
          </a:endParaRPr>
        </a:p>
        <a:p>
          <a:pPr marL="0" marR="0" algn="ctr">
            <a:buNone/>
          </a:pPr>
          <a:r>
            <a:rPr lang="en-US" sz="1200">
              <a:effectLst/>
              <a:latin typeface="Calibri" panose="020F0502020204030204" pitchFamily="34" charset="0"/>
              <a:ea typeface="Times New Roman" panose="02020603050405020304" pitchFamily="18" charset="0"/>
              <a:cs typeface="Times New Roman" panose="02020603050405020304" pitchFamily="18" charset="0"/>
            </a:rPr>
            <a:t>Sponsors and Trappers  </a:t>
          </a:r>
          <a:endParaRPr lang="en-US" sz="1000">
            <a:effectLst/>
            <a:latin typeface="Times New Roman" panose="02020603050405020304" pitchFamily="18" charset="0"/>
            <a:ea typeface="Times New Roman" panose="02020603050405020304" pitchFamily="18" charset="0"/>
          </a:endParaRPr>
        </a:p>
        <a:p>
          <a:pPr marL="0" marR="0" algn="ctr">
            <a:buNone/>
          </a:pPr>
          <a:r>
            <a:rPr lang="en-US" sz="1200">
              <a:effectLst/>
              <a:latin typeface="Calibri" panose="020F0502020204030204" pitchFamily="34" charset="0"/>
              <a:ea typeface="Times New Roman" panose="02020603050405020304" pitchFamily="18" charset="0"/>
              <a:cs typeface="Times New Roman" panose="02020603050405020304" pitchFamily="18" charset="0"/>
            </a:rPr>
            <a:t>(See Sponsor Form and Registration Form)</a:t>
          </a:r>
          <a:endParaRPr lang="en-US" sz="1000">
            <a:effectLst/>
            <a:latin typeface="Times New Roman" panose="02020603050405020304" pitchFamily="18" charset="0"/>
            <a:ea typeface="Times New Roman" panose="02020603050405020304" pitchFamily="18" charset="0"/>
          </a:endParaRPr>
        </a:p>
        <a:p>
          <a:pPr marL="0" marR="0" algn="ctr">
            <a:buNone/>
          </a:pPr>
          <a:r>
            <a:rPr lang="en-US" sz="12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000">
            <a:effectLst/>
            <a:latin typeface="Times New Roman" panose="02020603050405020304" pitchFamily="18" charset="0"/>
            <a:ea typeface="Times New Roman" panose="02020603050405020304" pitchFamily="18" charset="0"/>
          </a:endParaRPr>
        </a:p>
        <a:p>
          <a:pPr marL="0" marR="0" algn="ctr">
            <a:buNone/>
          </a:pPr>
          <a:r>
            <a:rPr lang="en-US" sz="1200" b="1">
              <a:effectLst/>
              <a:latin typeface="Calibri" panose="020F0502020204030204" pitchFamily="34" charset="0"/>
              <a:ea typeface="Times New Roman" panose="02020603050405020304" pitchFamily="18" charset="0"/>
              <a:cs typeface="Times New Roman" panose="02020603050405020304" pitchFamily="18" charset="0"/>
            </a:rPr>
            <a:t>Lunch Concession </a:t>
          </a:r>
          <a:endParaRPr lang="en-US" sz="1000">
            <a:effectLst/>
            <a:latin typeface="Times New Roman" panose="02020603050405020304" pitchFamily="18" charset="0"/>
            <a:ea typeface="Times New Roman" panose="02020603050405020304" pitchFamily="18" charset="0"/>
          </a:endParaRPr>
        </a:p>
        <a:p>
          <a:pPr marL="0" marR="0" algn="ctr">
            <a:buNone/>
          </a:pPr>
          <a:r>
            <a:rPr lang="en-US" sz="1200">
              <a:effectLst/>
              <a:latin typeface="Calibri" panose="020F0502020204030204" pitchFamily="34" charset="0"/>
              <a:ea typeface="Times New Roman" panose="02020603050405020304" pitchFamily="18" charset="0"/>
              <a:cs typeface="Times New Roman" panose="02020603050405020304" pitchFamily="18" charset="0"/>
            </a:rPr>
            <a:t>A lunch concession will be provided by the host range.</a:t>
          </a:r>
          <a:endParaRPr lang="en-US" sz="1000">
            <a:effectLst/>
            <a:latin typeface="Times New Roman" panose="02020603050405020304" pitchFamily="18" charset="0"/>
            <a:ea typeface="Times New Roman" panose="02020603050405020304" pitchFamily="18" charset="0"/>
          </a:endParaRPr>
        </a:p>
        <a:p>
          <a:pPr marL="0" marR="0"/>
          <a:r>
            <a:rPr lang="en-US" sz="1000">
              <a:effectLst/>
              <a:latin typeface="Times New Roman" panose="02020603050405020304" pitchFamily="18" charset="0"/>
              <a:ea typeface="Times New Roman" panose="02020603050405020304" pitchFamily="18" charset="0"/>
            </a:rPr>
            <a:t> </a:t>
          </a:r>
        </a:p>
      </xdr:txBody>
    </xdr:sp>
    <xdr:clientData/>
  </xdr:twoCellAnchor>
  <xdr:twoCellAnchor editAs="oneCell">
    <xdr:from>
      <xdr:col>3</xdr:col>
      <xdr:colOff>406400</xdr:colOff>
      <xdr:row>4</xdr:row>
      <xdr:rowOff>15240</xdr:rowOff>
    </xdr:from>
    <xdr:to>
      <xdr:col>4</xdr:col>
      <xdr:colOff>155575</xdr:colOff>
      <xdr:row>5</xdr:row>
      <xdr:rowOff>158115</xdr:rowOff>
    </xdr:to>
    <xdr:pic>
      <xdr:nvPicPr>
        <xdr:cNvPr id="4" name="Picture 3" descr="MCj01051880000[1]">
          <a:extLst>
            <a:ext uri="{FF2B5EF4-FFF2-40B4-BE49-F238E27FC236}">
              <a16:creationId xmlns:a16="http://schemas.microsoft.com/office/drawing/2014/main" id="{B9EA0AA8-096C-2E92-20E1-2E1B66D3CB36}"/>
            </a:ext>
          </a:extLst>
        </xdr:cNvPr>
        <xdr:cNvPicPr>
          <a:picLocks noChangeAspect="1"/>
        </xdr:cNvPicPr>
      </xdr:nvPicPr>
      <xdr:blipFill>
        <a:blip xmlns:r="http://schemas.openxmlformats.org/officeDocument/2006/relationships" r:embed="rId2" cstate="print"/>
        <a:srcRect/>
        <a:stretch>
          <a:fillRect/>
        </a:stretch>
      </xdr:blipFill>
      <xdr:spPr bwMode="auto">
        <a:xfrm>
          <a:off x="2159000" y="716280"/>
          <a:ext cx="374015" cy="31813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238125</xdr:colOff>
      <xdr:row>7</xdr:row>
      <xdr:rowOff>123825</xdr:rowOff>
    </xdr:from>
    <xdr:to>
      <xdr:col>2</xdr:col>
      <xdr:colOff>2252290</xdr:colOff>
      <xdr:row>10</xdr:row>
      <xdr:rowOff>116582</xdr:rowOff>
    </xdr:to>
    <xdr:sp macro="" textlink="">
      <xdr:nvSpPr>
        <xdr:cNvPr id="2" name="TextBox 3">
          <a:extLst>
            <a:ext uri="{FF2B5EF4-FFF2-40B4-BE49-F238E27FC236}">
              <a16:creationId xmlns:a16="http://schemas.microsoft.com/office/drawing/2014/main" id="{1218C63B-24BF-455E-A957-A6D3E8D97A20}"/>
            </a:ext>
          </a:extLst>
        </xdr:cNvPr>
        <xdr:cNvSpPr txBox="1"/>
      </xdr:nvSpPr>
      <xdr:spPr>
        <a:xfrm>
          <a:off x="771525" y="1819275"/>
          <a:ext cx="2014165" cy="564257"/>
        </a:xfrm>
        <a:prstGeom prst="rect">
          <a:avLst/>
        </a:prstGeom>
        <a:solidFill>
          <a:srgbClr val="FFFF00"/>
        </a:solidFill>
        <a:ln w="38100">
          <a:solidFill>
            <a:schemeClr val="tx1"/>
          </a:solidFill>
          <a:prstDash val="dash"/>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ctr">
            <a:spcBef>
              <a:spcPts val="0"/>
            </a:spcBef>
            <a:spcAft>
              <a:spcPts val="0"/>
            </a:spcAft>
          </a:pPr>
          <a:r>
            <a:rPr lang="en-US" sz="1600" b="1" u="sng" kern="1200">
              <a:solidFill>
                <a:srgbClr val="000000"/>
              </a:solidFill>
              <a:effectLst/>
              <a:latin typeface="Times New Roman" panose="02020603050405020304" pitchFamily="18" charset="0"/>
              <a:ea typeface="Times New Roman" panose="02020603050405020304" pitchFamily="18" charset="0"/>
              <a:cs typeface="Times New Roman" panose="02020603050405020304" pitchFamily="18" charset="0"/>
            </a:rPr>
            <a:t>Please fill in every white cell &gt;&gt;&gt;&gt;</a:t>
          </a:r>
          <a:endParaRPr lang="en-US" sz="1600">
            <a:effectLst/>
            <a:latin typeface="Times New Roman" panose="02020603050405020304" pitchFamily="18" charset="0"/>
            <a:ea typeface="Times New Roman" panose="02020603050405020304" pitchFamily="18" charset="0"/>
          </a:endParaRPr>
        </a:p>
      </xdr:txBody>
    </xdr:sp>
    <xdr:clientData/>
  </xdr:twoCellAnchor>
  <xdr:twoCellAnchor>
    <xdr:from>
      <xdr:col>7</xdr:col>
      <xdr:colOff>406112</xdr:colOff>
      <xdr:row>20</xdr:row>
      <xdr:rowOff>61482</xdr:rowOff>
    </xdr:from>
    <xdr:to>
      <xdr:col>7</xdr:col>
      <xdr:colOff>557032</xdr:colOff>
      <xdr:row>22</xdr:row>
      <xdr:rowOff>88855</xdr:rowOff>
    </xdr:to>
    <xdr:sp macro="" textlink="">
      <xdr:nvSpPr>
        <xdr:cNvPr id="4" name="Arrow: Down 3">
          <a:extLst>
            <a:ext uri="{FF2B5EF4-FFF2-40B4-BE49-F238E27FC236}">
              <a16:creationId xmlns:a16="http://schemas.microsoft.com/office/drawing/2014/main" id="{D495AE8F-DF2E-47B7-A5F3-06CE90A360F7}"/>
            </a:ext>
          </a:extLst>
        </xdr:cNvPr>
        <xdr:cNvSpPr/>
      </xdr:nvSpPr>
      <xdr:spPr>
        <a:xfrm rot="10203534">
          <a:off x="8054687" y="6052707"/>
          <a:ext cx="150920" cy="408373"/>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718705</xdr:colOff>
      <xdr:row>0</xdr:row>
      <xdr:rowOff>311727</xdr:rowOff>
    </xdr:from>
    <xdr:to>
      <xdr:col>4</xdr:col>
      <xdr:colOff>246765</xdr:colOff>
      <xdr:row>0</xdr:row>
      <xdr:rowOff>329046</xdr:rowOff>
    </xdr:to>
    <xdr:cxnSp macro="">
      <xdr:nvCxnSpPr>
        <xdr:cNvPr id="6" name="Straight Arrow Connector 5">
          <a:extLst>
            <a:ext uri="{FF2B5EF4-FFF2-40B4-BE49-F238E27FC236}">
              <a16:creationId xmlns:a16="http://schemas.microsoft.com/office/drawing/2014/main" id="{AF2C0CAB-39EC-43D4-99C5-FF441F5CE395}"/>
            </a:ext>
          </a:extLst>
        </xdr:cNvPr>
        <xdr:cNvCxnSpPr/>
      </xdr:nvCxnSpPr>
      <xdr:spPr>
        <a:xfrm>
          <a:off x="1013114" y="311727"/>
          <a:ext cx="1969924" cy="1731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155864</xdr:colOff>
      <xdr:row>0</xdr:row>
      <xdr:rowOff>178378</xdr:rowOff>
    </xdr:from>
    <xdr:to>
      <xdr:col>4</xdr:col>
      <xdr:colOff>96097</xdr:colOff>
      <xdr:row>0</xdr:row>
      <xdr:rowOff>181841</xdr:rowOff>
    </xdr:to>
    <xdr:cxnSp macro="">
      <xdr:nvCxnSpPr>
        <xdr:cNvPr id="9" name="Straight Arrow Connector 8">
          <a:extLst>
            <a:ext uri="{FF2B5EF4-FFF2-40B4-BE49-F238E27FC236}">
              <a16:creationId xmlns:a16="http://schemas.microsoft.com/office/drawing/2014/main" id="{994246A7-D84C-4387-9813-DFE10A25F22C}"/>
            </a:ext>
          </a:extLst>
        </xdr:cNvPr>
        <xdr:cNvCxnSpPr/>
      </xdr:nvCxnSpPr>
      <xdr:spPr>
        <a:xfrm flipV="1">
          <a:off x="2545773" y="178378"/>
          <a:ext cx="286597" cy="346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3D7C8F8-0C70-4709-B5FC-8137F4112027}" name="Table1" displayName="Table1" ref="A47:A49" totalsRowShown="0" headerRowDxfId="2" dataDxfId="1">
  <autoFilter ref="A47:A49" xr:uid="{73D7C8F8-0C70-4709-B5FC-8137F4112027}"/>
  <tableColumns count="1">
    <tableColumn id="1" xr3:uid="{A4AB61FF-82F4-40A2-8024-8BE271372ADF}" name="Column1"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BABF6-67DD-4B87-8441-F3AA29EAEEA0}">
  <dimension ref="A2:P37"/>
  <sheetViews>
    <sheetView tabSelected="1" zoomScale="90" zoomScaleNormal="90" workbookViewId="0">
      <selection activeCell="P20" sqref="P20:P21"/>
    </sheetView>
  </sheetViews>
  <sheetFormatPr defaultColWidth="9.109375" defaultRowHeight="13.8" x14ac:dyDescent="0.25"/>
  <cols>
    <col min="1" max="2" width="9.109375" style="15"/>
    <col min="3" max="3" width="7.33203125" style="15" customWidth="1"/>
    <col min="4" max="16" width="9.109375" style="29"/>
    <col min="17" max="16384" width="9.109375" style="15"/>
  </cols>
  <sheetData>
    <row r="2" spans="4:16" x14ac:dyDescent="0.25">
      <c r="D2" s="28"/>
    </row>
    <row r="3" spans="4:16" x14ac:dyDescent="0.25">
      <c r="D3" s="28"/>
    </row>
    <row r="4" spans="4:16" x14ac:dyDescent="0.25">
      <c r="D4" s="28"/>
    </row>
    <row r="5" spans="4:16" x14ac:dyDescent="0.25">
      <c r="D5" s="30"/>
    </row>
    <row r="6" spans="4:16" x14ac:dyDescent="0.25">
      <c r="D6" s="31"/>
    </row>
    <row r="7" spans="4:16" x14ac:dyDescent="0.25">
      <c r="D7" s="31"/>
    </row>
    <row r="8" spans="4:16" ht="61.2" customHeight="1" x14ac:dyDescent="0.25">
      <c r="D8" s="152"/>
      <c r="E8" s="152"/>
      <c r="F8" s="152"/>
      <c r="G8" s="152"/>
      <c r="H8" s="152"/>
      <c r="I8" s="152"/>
      <c r="J8" s="152"/>
    </row>
    <row r="9" spans="4:16" x14ac:dyDescent="0.25">
      <c r="D9" s="31"/>
    </row>
    <row r="10" spans="4:16" s="104" customFormat="1" ht="72" customHeight="1" x14ac:dyDescent="0.25">
      <c r="D10" s="153"/>
      <c r="E10" s="153"/>
      <c r="F10" s="153"/>
      <c r="G10" s="153"/>
      <c r="H10" s="153"/>
      <c r="I10" s="153"/>
      <c r="J10" s="153"/>
      <c r="K10" s="102"/>
      <c r="L10" s="102"/>
      <c r="M10" s="102"/>
      <c r="N10" s="102"/>
      <c r="O10" s="102"/>
      <c r="P10" s="103"/>
    </row>
    <row r="11" spans="4:16" ht="62.25" customHeight="1" x14ac:dyDescent="0.25">
      <c r="D11" s="152"/>
      <c r="E11" s="152"/>
      <c r="F11" s="152"/>
      <c r="G11" s="152"/>
      <c r="H11" s="152"/>
      <c r="I11" s="152"/>
      <c r="J11" s="152"/>
      <c r="K11" s="95"/>
      <c r="L11" s="95"/>
      <c r="M11" s="95"/>
      <c r="N11" s="95"/>
      <c r="O11" s="95"/>
    </row>
    <row r="12" spans="4:16" x14ac:dyDescent="0.25">
      <c r="D12" s="31"/>
    </row>
    <row r="13" spans="4:16" x14ac:dyDescent="0.25">
      <c r="D13" s="31"/>
    </row>
    <row r="14" spans="4:16" x14ac:dyDescent="0.25">
      <c r="D14" s="28"/>
    </row>
    <row r="15" spans="4:16" x14ac:dyDescent="0.25">
      <c r="D15" s="28"/>
    </row>
    <row r="16" spans="4:16" x14ac:dyDescent="0.25">
      <c r="D16" s="31"/>
    </row>
    <row r="17" spans="1:4" x14ac:dyDescent="0.25">
      <c r="D17" s="31"/>
    </row>
    <row r="18" spans="1:4" x14ac:dyDescent="0.25">
      <c r="D18" s="28"/>
    </row>
    <row r="19" spans="1:4" x14ac:dyDescent="0.25">
      <c r="A19" s="277" t="s">
        <v>101</v>
      </c>
      <c r="B19" s="276"/>
      <c r="C19" s="276"/>
      <c r="D19" s="28"/>
    </row>
    <row r="20" spans="1:4" x14ac:dyDescent="0.25">
      <c r="A20" s="276"/>
      <c r="B20" s="276"/>
      <c r="C20" s="276"/>
      <c r="D20" s="31"/>
    </row>
    <row r="21" spans="1:4" x14ac:dyDescent="0.25">
      <c r="A21" s="276"/>
      <c r="B21" s="276"/>
      <c r="C21" s="276"/>
      <c r="D21" s="31"/>
    </row>
    <row r="22" spans="1:4" x14ac:dyDescent="0.25">
      <c r="A22" s="276"/>
      <c r="B22" s="276"/>
      <c r="C22" s="276"/>
      <c r="D22" s="28"/>
    </row>
    <row r="23" spans="1:4" x14ac:dyDescent="0.25">
      <c r="A23" s="276"/>
      <c r="B23" s="276"/>
      <c r="C23" s="276"/>
      <c r="D23" s="28"/>
    </row>
    <row r="24" spans="1:4" x14ac:dyDescent="0.25">
      <c r="A24" s="276"/>
      <c r="B24" s="276"/>
      <c r="C24" s="276"/>
      <c r="D24" s="31"/>
    </row>
    <row r="25" spans="1:4" x14ac:dyDescent="0.25">
      <c r="A25" s="276"/>
      <c r="B25" s="276"/>
      <c r="C25" s="276"/>
      <c r="D25" s="28"/>
    </row>
    <row r="26" spans="1:4" x14ac:dyDescent="0.25">
      <c r="A26" s="276"/>
      <c r="B26" s="276"/>
      <c r="C26" s="276"/>
      <c r="D26" s="28"/>
    </row>
    <row r="27" spans="1:4" x14ac:dyDescent="0.25">
      <c r="A27" s="154" t="s">
        <v>100</v>
      </c>
      <c r="B27" s="154"/>
      <c r="C27" s="154"/>
    </row>
    <row r="28" spans="1:4" x14ac:dyDescent="0.25">
      <c r="A28" s="154"/>
      <c r="B28" s="154"/>
      <c r="C28" s="154"/>
    </row>
    <row r="29" spans="1:4" x14ac:dyDescent="0.25">
      <c r="A29" s="154"/>
      <c r="B29" s="154"/>
      <c r="C29" s="154"/>
    </row>
    <row r="30" spans="1:4" x14ac:dyDescent="0.25">
      <c r="A30" s="154"/>
      <c r="B30" s="154"/>
      <c r="C30" s="154"/>
    </row>
    <row r="31" spans="1:4" x14ac:dyDescent="0.25">
      <c r="A31" s="154"/>
      <c r="B31" s="154"/>
      <c r="C31" s="154"/>
    </row>
    <row r="32" spans="1:4" x14ac:dyDescent="0.25">
      <c r="A32" s="154"/>
      <c r="B32" s="154"/>
      <c r="C32" s="154"/>
    </row>
    <row r="33" spans="1:3" x14ac:dyDescent="0.25">
      <c r="A33" s="154"/>
      <c r="B33" s="154"/>
      <c r="C33" s="154"/>
    </row>
    <row r="34" spans="1:3" x14ac:dyDescent="0.25">
      <c r="A34" s="154"/>
      <c r="B34" s="154"/>
      <c r="C34" s="154"/>
    </row>
    <row r="35" spans="1:3" x14ac:dyDescent="0.25">
      <c r="A35" s="154"/>
      <c r="B35" s="154"/>
      <c r="C35" s="154"/>
    </row>
    <row r="36" spans="1:3" x14ac:dyDescent="0.25">
      <c r="A36" s="154"/>
      <c r="B36" s="154"/>
      <c r="C36" s="154"/>
    </row>
    <row r="37" spans="1:3" x14ac:dyDescent="0.25">
      <c r="A37" s="154"/>
      <c r="B37" s="154"/>
      <c r="C37" s="154"/>
    </row>
  </sheetData>
  <mergeCells count="5">
    <mergeCell ref="D8:J8"/>
    <mergeCell ref="D10:J10"/>
    <mergeCell ref="D11:J11"/>
    <mergeCell ref="A27:C37"/>
    <mergeCell ref="A19:C26"/>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1"/>
  <sheetViews>
    <sheetView workbookViewId="0">
      <selection activeCell="Q11" sqref="Q11"/>
    </sheetView>
  </sheetViews>
  <sheetFormatPr defaultRowHeight="14.4" customHeight="1" x14ac:dyDescent="0.25"/>
  <cols>
    <col min="1" max="1" width="8.88671875" style="108"/>
  </cols>
  <sheetData>
    <row r="1" spans="1:11" s="105" customFormat="1" ht="14.4" customHeight="1" x14ac:dyDescent="0.25">
      <c r="A1" s="107"/>
      <c r="B1" s="155" t="s">
        <v>65</v>
      </c>
      <c r="C1" s="155"/>
      <c r="D1" s="155"/>
      <c r="E1" s="155"/>
      <c r="F1" s="155"/>
      <c r="G1" s="155"/>
      <c r="H1" s="155"/>
      <c r="I1" s="155"/>
      <c r="J1" s="155"/>
      <c r="K1" s="155"/>
    </row>
    <row r="2" spans="1:11" s="105" customFormat="1" ht="14.4" customHeight="1" x14ac:dyDescent="0.25">
      <c r="A2" s="107"/>
    </row>
    <row r="3" spans="1:11" s="105" customFormat="1" ht="30" customHeight="1" x14ac:dyDescent="0.25">
      <c r="A3" s="107">
        <v>1</v>
      </c>
      <c r="B3" s="157" t="s">
        <v>89</v>
      </c>
      <c r="C3" s="158"/>
      <c r="D3" s="158"/>
      <c r="E3" s="158"/>
      <c r="F3" s="158"/>
      <c r="G3" s="158"/>
      <c r="H3" s="158"/>
      <c r="I3" s="158"/>
      <c r="J3" s="158"/>
      <c r="K3" s="158"/>
    </row>
    <row r="4" spans="1:11" s="105" customFormat="1" ht="14.4" customHeight="1" x14ac:dyDescent="0.25">
      <c r="A4" s="107"/>
    </row>
    <row r="5" spans="1:11" s="105" customFormat="1" ht="59.4" customHeight="1" x14ac:dyDescent="0.25">
      <c r="A5" s="107">
        <v>2</v>
      </c>
      <c r="B5" s="158" t="s">
        <v>63</v>
      </c>
      <c r="C5" s="158"/>
      <c r="D5" s="158"/>
      <c r="E5" s="158"/>
      <c r="F5" s="158"/>
      <c r="G5" s="158"/>
      <c r="H5" s="158"/>
      <c r="I5" s="158"/>
      <c r="J5" s="158"/>
      <c r="K5" s="158"/>
    </row>
    <row r="6" spans="1:11" s="105" customFormat="1" ht="14.4" customHeight="1" x14ac:dyDescent="0.25">
      <c r="A6" s="107"/>
    </row>
    <row r="7" spans="1:11" s="105" customFormat="1" ht="56.4" customHeight="1" x14ac:dyDescent="0.25">
      <c r="A7" s="107">
        <v>3</v>
      </c>
      <c r="B7" s="159" t="s">
        <v>64</v>
      </c>
      <c r="C7" s="159"/>
      <c r="D7" s="159"/>
      <c r="E7" s="159"/>
      <c r="F7" s="159"/>
      <c r="G7" s="159"/>
      <c r="H7" s="159"/>
      <c r="I7" s="159"/>
      <c r="J7" s="159"/>
      <c r="K7" s="159"/>
    </row>
    <row r="8" spans="1:11" s="105" customFormat="1" ht="14.4" customHeight="1" x14ac:dyDescent="0.25">
      <c r="A8" s="107"/>
    </row>
    <row r="9" spans="1:11" s="105" customFormat="1" ht="71.400000000000006" customHeight="1" x14ac:dyDescent="0.25">
      <c r="A9" s="107">
        <v>4</v>
      </c>
      <c r="B9" s="159" t="s">
        <v>90</v>
      </c>
      <c r="C9" s="159"/>
      <c r="D9" s="159"/>
      <c r="E9" s="159"/>
      <c r="F9" s="159"/>
      <c r="G9" s="159"/>
      <c r="H9" s="159"/>
      <c r="I9" s="159"/>
      <c r="J9" s="159"/>
      <c r="K9" s="159"/>
    </row>
    <row r="10" spans="1:11" s="105" customFormat="1" ht="14.4" customHeight="1" x14ac:dyDescent="0.25">
      <c r="A10" s="107"/>
    </row>
    <row r="11" spans="1:11" s="105" customFormat="1" ht="27" customHeight="1" x14ac:dyDescent="0.25">
      <c r="A11" s="107">
        <v>5</v>
      </c>
      <c r="B11" s="160" t="s">
        <v>96</v>
      </c>
      <c r="C11" s="160"/>
      <c r="D11" s="160"/>
      <c r="E11" s="160"/>
      <c r="F11" s="160"/>
      <c r="G11" s="160"/>
      <c r="H11" s="160"/>
      <c r="I11" s="160"/>
      <c r="J11" s="160"/>
      <c r="K11" s="160"/>
    </row>
    <row r="12" spans="1:11" s="105" customFormat="1" ht="14.4" customHeight="1" x14ac:dyDescent="0.25">
      <c r="A12" s="107"/>
    </row>
    <row r="13" spans="1:11" s="105" customFormat="1" ht="50.4" customHeight="1" x14ac:dyDescent="0.25">
      <c r="A13" s="107"/>
      <c r="B13" s="161"/>
      <c r="C13" s="161"/>
      <c r="D13" s="161"/>
      <c r="E13" s="161"/>
      <c r="F13" s="161"/>
      <c r="G13" s="161"/>
      <c r="H13" s="161"/>
      <c r="I13" s="161"/>
      <c r="J13" s="161"/>
      <c r="K13" s="161"/>
    </row>
    <row r="14" spans="1:11" s="105" customFormat="1" ht="14.4" customHeight="1" x14ac:dyDescent="0.25">
      <c r="A14" s="107"/>
    </row>
    <row r="15" spans="1:11" s="105" customFormat="1" ht="14.4" customHeight="1" x14ac:dyDescent="0.25">
      <c r="A15" s="107"/>
    </row>
    <row r="16" spans="1:11" s="105" customFormat="1" ht="14.4" customHeight="1" x14ac:dyDescent="0.25">
      <c r="A16" s="107"/>
    </row>
    <row r="17" spans="1:14" s="105" customFormat="1" ht="14.4" customHeight="1" x14ac:dyDescent="0.25">
      <c r="A17" s="107"/>
    </row>
    <row r="18" spans="1:14" s="105" customFormat="1" ht="14.4" customHeight="1" x14ac:dyDescent="0.25">
      <c r="A18" s="107"/>
    </row>
    <row r="19" spans="1:14" s="105" customFormat="1" ht="14.4" customHeight="1" x14ac:dyDescent="0.25">
      <c r="A19" s="107"/>
    </row>
    <row r="20" spans="1:14" s="105" customFormat="1" ht="14.4" customHeight="1" x14ac:dyDescent="0.25">
      <c r="A20" s="107"/>
    </row>
    <row r="21" spans="1:14" s="105" customFormat="1" ht="14.4" customHeight="1" x14ac:dyDescent="0.25">
      <c r="A21" s="107"/>
    </row>
    <row r="23" spans="1:14" ht="14.4" customHeight="1" x14ac:dyDescent="0.45">
      <c r="B23" s="156"/>
      <c r="C23" s="156"/>
      <c r="D23" s="156"/>
      <c r="E23" s="156"/>
      <c r="F23" s="156"/>
      <c r="G23" s="156"/>
      <c r="H23" s="156"/>
      <c r="I23" s="156"/>
      <c r="J23" s="156"/>
      <c r="K23" s="156"/>
      <c r="L23" s="156"/>
    </row>
    <row r="24" spans="1:14" ht="14.4" customHeight="1" x14ac:dyDescent="0.3">
      <c r="B24" s="106"/>
      <c r="C24" s="106"/>
      <c r="D24" s="106"/>
      <c r="E24" s="106"/>
      <c r="F24" s="106"/>
      <c r="G24" s="106"/>
      <c r="H24" s="106"/>
      <c r="I24" s="106"/>
      <c r="J24" s="106"/>
      <c r="K24" s="106"/>
    </row>
    <row r="25" spans="1:14" ht="14.4" customHeight="1" x14ac:dyDescent="0.3">
      <c r="B25" s="106"/>
      <c r="C25" s="106"/>
      <c r="D25" s="106"/>
      <c r="E25" s="106"/>
      <c r="F25" s="106"/>
      <c r="G25" s="106"/>
      <c r="H25" s="106"/>
      <c r="I25" s="106"/>
      <c r="J25" s="106"/>
      <c r="K25" s="106"/>
    </row>
    <row r="26" spans="1:14" ht="14.4" customHeight="1" x14ac:dyDescent="0.3">
      <c r="B26" s="106"/>
      <c r="C26" s="106"/>
      <c r="D26" s="106"/>
      <c r="E26" s="106"/>
      <c r="F26" s="106"/>
      <c r="G26" s="106"/>
      <c r="H26" s="106"/>
      <c r="I26" s="106"/>
      <c r="J26" s="106"/>
      <c r="K26" s="106"/>
    </row>
    <row r="27" spans="1:14" ht="14.4" customHeight="1" x14ac:dyDescent="0.3">
      <c r="B27" s="106"/>
      <c r="C27" s="106"/>
      <c r="D27" s="106"/>
      <c r="E27" s="106"/>
      <c r="F27" s="106"/>
      <c r="G27" s="106"/>
      <c r="H27" s="106"/>
      <c r="I27" s="106"/>
      <c r="J27" s="106"/>
      <c r="K27" s="106"/>
    </row>
    <row r="28" spans="1:14" ht="14.4" customHeight="1" x14ac:dyDescent="0.3">
      <c r="B28" s="106"/>
      <c r="C28" s="106"/>
      <c r="D28" s="106"/>
      <c r="E28" s="106"/>
      <c r="F28" s="106"/>
      <c r="G28" s="106"/>
      <c r="H28" s="106"/>
      <c r="I28" s="106"/>
      <c r="J28" s="106"/>
      <c r="K28" s="106"/>
      <c r="N28" s="93"/>
    </row>
    <row r="29" spans="1:14" ht="14.4" customHeight="1" x14ac:dyDescent="0.3">
      <c r="B29" s="106"/>
      <c r="C29" s="106"/>
      <c r="D29" s="106"/>
      <c r="E29" s="106"/>
      <c r="F29" s="106"/>
      <c r="G29" s="106"/>
      <c r="H29" s="106"/>
      <c r="I29" s="106"/>
      <c r="J29" s="106"/>
      <c r="K29" s="106"/>
    </row>
    <row r="30" spans="1:14" ht="14.4" customHeight="1" x14ac:dyDescent="0.3">
      <c r="B30" s="106"/>
      <c r="C30" s="106"/>
      <c r="D30" s="106"/>
      <c r="E30" s="106"/>
      <c r="F30" s="106"/>
      <c r="G30" s="106"/>
      <c r="H30" s="106"/>
      <c r="I30" s="106"/>
      <c r="J30" s="106"/>
      <c r="K30" s="106"/>
    </row>
    <row r="31" spans="1:14" ht="14.4" customHeight="1" x14ac:dyDescent="0.3">
      <c r="B31" s="106"/>
      <c r="C31" s="106"/>
      <c r="D31" s="106"/>
      <c r="E31" s="106"/>
      <c r="F31" s="106"/>
      <c r="G31" s="106"/>
      <c r="H31" s="106"/>
      <c r="I31" s="106"/>
      <c r="J31" s="106"/>
      <c r="K31" s="106"/>
    </row>
    <row r="32" spans="1:14" ht="14.4" customHeight="1" x14ac:dyDescent="0.3">
      <c r="B32" s="106"/>
      <c r="C32" s="106"/>
      <c r="D32" s="106"/>
      <c r="E32" s="106"/>
      <c r="F32" s="106"/>
      <c r="G32" s="106"/>
      <c r="H32" s="106"/>
      <c r="I32" s="106"/>
      <c r="J32" s="106"/>
      <c r="K32" s="106"/>
    </row>
    <row r="33" spans="2:11" ht="14.4" customHeight="1" x14ac:dyDescent="0.3">
      <c r="B33" s="106"/>
      <c r="C33" s="106"/>
      <c r="D33" s="106"/>
      <c r="E33" s="106"/>
      <c r="F33" s="106"/>
      <c r="G33" s="106"/>
      <c r="H33" s="106"/>
      <c r="I33" s="106"/>
      <c r="J33" s="106"/>
      <c r="K33" s="106"/>
    </row>
    <row r="34" spans="2:11" ht="14.4" customHeight="1" x14ac:dyDescent="0.3">
      <c r="B34" s="106"/>
      <c r="C34" s="106"/>
      <c r="D34" s="106"/>
      <c r="E34" s="106"/>
      <c r="F34" s="106"/>
      <c r="G34" s="106"/>
      <c r="H34" s="106"/>
      <c r="I34" s="106"/>
      <c r="J34" s="106"/>
      <c r="K34" s="106"/>
    </row>
    <row r="35" spans="2:11" ht="14.4" customHeight="1" x14ac:dyDescent="0.3">
      <c r="B35" s="106"/>
      <c r="C35" s="106"/>
      <c r="D35" s="106"/>
      <c r="E35" s="106"/>
      <c r="F35" s="106"/>
      <c r="G35" s="106"/>
      <c r="H35" s="106"/>
      <c r="I35" s="106"/>
      <c r="J35" s="106"/>
      <c r="K35" s="106"/>
    </row>
    <row r="36" spans="2:11" ht="14.4" customHeight="1" x14ac:dyDescent="0.3">
      <c r="B36" s="106"/>
      <c r="C36" s="106"/>
      <c r="D36" s="106"/>
      <c r="E36" s="106"/>
      <c r="F36" s="106"/>
      <c r="G36" s="106"/>
      <c r="H36" s="106"/>
      <c r="I36" s="106"/>
      <c r="J36" s="106"/>
      <c r="K36" s="106"/>
    </row>
    <row r="37" spans="2:11" ht="14.4" customHeight="1" x14ac:dyDescent="0.3">
      <c r="B37" s="106"/>
      <c r="C37" s="106"/>
      <c r="D37" s="106"/>
      <c r="E37" s="106"/>
      <c r="F37" s="106"/>
      <c r="G37" s="106"/>
      <c r="H37" s="106"/>
      <c r="I37" s="106"/>
      <c r="J37" s="106"/>
      <c r="K37" s="106"/>
    </row>
    <row r="38" spans="2:11" ht="14.4" customHeight="1" x14ac:dyDescent="0.3">
      <c r="B38" s="106"/>
      <c r="C38" s="106"/>
      <c r="D38" s="106"/>
      <c r="E38" s="106"/>
      <c r="F38" s="106"/>
      <c r="G38" s="106"/>
      <c r="H38" s="106"/>
      <c r="I38" s="106"/>
      <c r="J38" s="106"/>
      <c r="K38" s="106"/>
    </row>
    <row r="39" spans="2:11" ht="14.4" customHeight="1" x14ac:dyDescent="0.3">
      <c r="B39" s="106"/>
      <c r="C39" s="106"/>
      <c r="D39" s="106"/>
      <c r="E39" s="106"/>
      <c r="F39" s="106"/>
      <c r="G39" s="106"/>
      <c r="H39" s="106"/>
      <c r="I39" s="106"/>
      <c r="J39" s="106"/>
      <c r="K39" s="106"/>
    </row>
    <row r="40" spans="2:11" ht="14.4" customHeight="1" x14ac:dyDescent="0.3">
      <c r="B40" s="106"/>
      <c r="C40" s="106"/>
      <c r="D40" s="106"/>
      <c r="E40" s="106"/>
      <c r="F40" s="106"/>
      <c r="G40" s="106"/>
      <c r="H40" s="106"/>
      <c r="I40" s="106"/>
      <c r="J40" s="106"/>
      <c r="K40" s="106"/>
    </row>
    <row r="41" spans="2:11" ht="14.4" customHeight="1" x14ac:dyDescent="0.3">
      <c r="B41" s="106"/>
      <c r="C41" s="106"/>
      <c r="D41" s="106"/>
      <c r="E41" s="106"/>
      <c r="F41" s="106"/>
      <c r="G41" s="106"/>
      <c r="H41" s="106"/>
      <c r="I41" s="106"/>
      <c r="J41" s="106"/>
      <c r="K41" s="106"/>
    </row>
  </sheetData>
  <mergeCells count="8">
    <mergeCell ref="B1:K1"/>
    <mergeCell ref="B23:L23"/>
    <mergeCell ref="B3:K3"/>
    <mergeCell ref="B5:K5"/>
    <mergeCell ref="B7:K7"/>
    <mergeCell ref="B9:K9"/>
    <mergeCell ref="B11:K11"/>
    <mergeCell ref="B13:K13"/>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D5243-731C-46F3-8A63-0C3778171119}">
  <dimension ref="B1:I26"/>
  <sheetViews>
    <sheetView topLeftCell="A6" zoomScaleNormal="100" zoomScaleSheetLayoutView="110" workbookViewId="0">
      <selection activeCell="M15" sqref="M15"/>
    </sheetView>
  </sheetViews>
  <sheetFormatPr defaultColWidth="9.109375" defaultRowHeight="14.4" x14ac:dyDescent="0.3"/>
  <cols>
    <col min="1" max="1" width="4.6640625" style="32" customWidth="1"/>
    <col min="2" max="2" width="3.33203125" style="36" customWidth="1"/>
    <col min="3" max="3" width="47.109375" style="32" customWidth="1"/>
    <col min="4" max="4" width="32.5546875" style="32" customWidth="1"/>
    <col min="5" max="5" width="2.5546875" style="32" customWidth="1"/>
    <col min="6" max="6" width="7.44140625" style="32" customWidth="1"/>
    <col min="7" max="7" width="17" style="32" customWidth="1"/>
    <col min="8" max="8" width="11.33203125" style="32" customWidth="1"/>
    <col min="9" max="9" width="3.44140625" style="32" customWidth="1"/>
    <col min="10" max="16384" width="9.109375" style="32"/>
  </cols>
  <sheetData>
    <row r="1" spans="2:9" ht="17.399999999999999" x14ac:dyDescent="0.3">
      <c r="B1" s="49"/>
      <c r="C1" s="50" t="s">
        <v>70</v>
      </c>
      <c r="D1" s="50"/>
      <c r="E1" s="50"/>
      <c r="F1" s="50"/>
      <c r="G1" s="50"/>
      <c r="H1" s="50"/>
      <c r="I1" s="51"/>
    </row>
    <row r="2" spans="2:9" x14ac:dyDescent="0.3">
      <c r="B2" s="52"/>
      <c r="C2" s="96"/>
      <c r="D2" s="53" t="s">
        <v>37</v>
      </c>
      <c r="E2" s="53"/>
      <c r="F2" s="53"/>
      <c r="G2" s="53"/>
      <c r="H2" s="53"/>
      <c r="I2" s="54"/>
    </row>
    <row r="3" spans="2:9" x14ac:dyDescent="0.3">
      <c r="B3" s="55">
        <v>1</v>
      </c>
      <c r="C3" s="56" t="s">
        <v>38</v>
      </c>
      <c r="D3" s="57"/>
      <c r="E3" s="58"/>
      <c r="F3" s="58"/>
      <c r="G3" s="59"/>
      <c r="H3" s="53"/>
      <c r="I3" s="54"/>
    </row>
    <row r="4" spans="2:9" x14ac:dyDescent="0.3">
      <c r="B4" s="55">
        <v>2</v>
      </c>
      <c r="C4" s="60" t="s">
        <v>39</v>
      </c>
      <c r="D4" s="61"/>
      <c r="E4" s="62"/>
      <c r="F4" s="53"/>
      <c r="G4" s="53"/>
      <c r="H4" s="53"/>
      <c r="I4" s="54"/>
    </row>
    <row r="5" spans="2:9" ht="27.6" customHeight="1" x14ac:dyDescent="0.3">
      <c r="B5" s="63">
        <v>3</v>
      </c>
      <c r="C5" s="162" t="s">
        <v>55</v>
      </c>
      <c r="D5" s="163"/>
      <c r="E5" s="163"/>
      <c r="F5" s="163"/>
      <c r="G5" s="163"/>
      <c r="H5" s="164"/>
      <c r="I5" s="64"/>
    </row>
    <row r="6" spans="2:9" ht="30.6" customHeight="1" x14ac:dyDescent="0.3">
      <c r="B6" s="65"/>
      <c r="C6" s="66" t="s">
        <v>40</v>
      </c>
      <c r="D6" s="67"/>
      <c r="E6" s="68"/>
      <c r="F6" s="68"/>
      <c r="G6" s="68"/>
      <c r="H6" s="69"/>
      <c r="I6" s="64"/>
    </row>
    <row r="7" spans="2:9" x14ac:dyDescent="0.3">
      <c r="B7" s="55">
        <v>4</v>
      </c>
      <c r="C7" s="70" t="s">
        <v>41</v>
      </c>
      <c r="D7" s="71"/>
      <c r="E7" s="72"/>
      <c r="F7" s="72"/>
      <c r="G7" s="72"/>
      <c r="H7" s="72"/>
      <c r="I7" s="64"/>
    </row>
    <row r="8" spans="2:9" x14ac:dyDescent="0.3">
      <c r="B8" s="55">
        <v>5</v>
      </c>
      <c r="C8" s="56" t="s">
        <v>19</v>
      </c>
      <c r="D8" s="73"/>
      <c r="E8" s="53"/>
      <c r="F8" s="72"/>
      <c r="G8" s="72"/>
      <c r="H8" s="72"/>
      <c r="I8" s="54"/>
    </row>
    <row r="9" spans="2:9" x14ac:dyDescent="0.3">
      <c r="B9" s="55"/>
      <c r="C9" s="56" t="s">
        <v>19</v>
      </c>
      <c r="D9" s="73"/>
      <c r="E9" s="53"/>
      <c r="F9" s="72"/>
      <c r="G9" s="72"/>
      <c r="H9" s="72"/>
      <c r="I9" s="54"/>
    </row>
    <row r="10" spans="2:9" x14ac:dyDescent="0.3">
      <c r="B10" s="55">
        <v>6</v>
      </c>
      <c r="C10" s="56" t="s">
        <v>20</v>
      </c>
      <c r="D10" s="73"/>
      <c r="E10" s="53"/>
      <c r="F10" s="72"/>
      <c r="G10" s="72"/>
      <c r="H10" s="72"/>
      <c r="I10" s="54"/>
    </row>
    <row r="11" spans="2:9" x14ac:dyDescent="0.3">
      <c r="B11" s="55">
        <v>7</v>
      </c>
      <c r="C11" s="56" t="s">
        <v>21</v>
      </c>
      <c r="D11" s="73"/>
      <c r="E11" s="53"/>
      <c r="F11" s="72"/>
      <c r="G11" s="72"/>
      <c r="H11" s="72"/>
      <c r="I11" s="54"/>
    </row>
    <row r="12" spans="2:9" x14ac:dyDescent="0.3">
      <c r="B12" s="55">
        <v>8</v>
      </c>
      <c r="C12" s="56" t="s">
        <v>22</v>
      </c>
      <c r="D12" s="73"/>
      <c r="E12" s="53"/>
      <c r="F12" s="53"/>
      <c r="G12" s="53"/>
      <c r="H12" s="53"/>
      <c r="I12" s="54"/>
    </row>
    <row r="13" spans="2:9" x14ac:dyDescent="0.3">
      <c r="B13" s="55">
        <v>9</v>
      </c>
      <c r="C13" s="56" t="s">
        <v>23</v>
      </c>
      <c r="D13" s="74"/>
      <c r="E13" s="53"/>
      <c r="F13" s="53"/>
      <c r="G13" s="53"/>
      <c r="H13" s="53"/>
      <c r="I13" s="54"/>
    </row>
    <row r="14" spans="2:9" x14ac:dyDescent="0.3">
      <c r="B14" s="55">
        <v>10</v>
      </c>
      <c r="C14" s="56" t="s">
        <v>24</v>
      </c>
      <c r="D14" s="139"/>
      <c r="E14" s="53"/>
      <c r="F14" s="53"/>
      <c r="G14" s="53"/>
      <c r="H14" s="53"/>
      <c r="I14" s="54"/>
    </row>
    <row r="15" spans="2:9" ht="46.5" customHeight="1" x14ac:dyDescent="0.3">
      <c r="B15" s="75">
        <v>11</v>
      </c>
      <c r="C15" s="76" t="s">
        <v>94</v>
      </c>
      <c r="D15" s="165"/>
      <c r="E15" s="166"/>
      <c r="F15" s="166"/>
      <c r="G15" s="166"/>
      <c r="H15" s="167"/>
      <c r="I15" s="64"/>
    </row>
    <row r="16" spans="2:9" ht="8.25" customHeight="1" x14ac:dyDescent="0.3">
      <c r="B16" s="77"/>
      <c r="C16" s="78"/>
      <c r="D16" s="79"/>
      <c r="E16" s="80"/>
      <c r="F16" s="72"/>
      <c r="G16" s="72"/>
      <c r="H16" s="72"/>
      <c r="I16" s="64"/>
    </row>
    <row r="17" spans="2:9" x14ac:dyDescent="0.3">
      <c r="B17" s="55">
        <v>12</v>
      </c>
      <c r="C17" s="113" t="s">
        <v>68</v>
      </c>
      <c r="D17" s="112">
        <f>'Competitor Info'!H35</f>
        <v>0</v>
      </c>
      <c r="E17" s="114" t="s">
        <v>43</v>
      </c>
      <c r="F17" s="115">
        <v>35</v>
      </c>
      <c r="G17" s="56" t="s">
        <v>51</v>
      </c>
      <c r="H17" s="116">
        <f>D17*F17</f>
        <v>0</v>
      </c>
      <c r="I17" s="54"/>
    </row>
    <row r="18" spans="2:9" x14ac:dyDescent="0.3">
      <c r="B18" s="55" t="s">
        <v>44</v>
      </c>
      <c r="C18" s="113" t="s">
        <v>67</v>
      </c>
      <c r="D18" s="112">
        <f>'Competitor Info'!I35</f>
        <v>0</v>
      </c>
      <c r="E18" s="114" t="s">
        <v>43</v>
      </c>
      <c r="F18" s="115">
        <v>75</v>
      </c>
      <c r="G18" s="56" t="s">
        <v>51</v>
      </c>
      <c r="H18" s="116">
        <f>D18*F18</f>
        <v>0</v>
      </c>
      <c r="I18" s="54"/>
    </row>
    <row r="19" spans="2:9" x14ac:dyDescent="0.3">
      <c r="B19" s="55">
        <v>14</v>
      </c>
      <c r="C19" s="56" t="s">
        <v>69</v>
      </c>
      <c r="D19" s="127">
        <f>'T-Shirt Order'!B26</f>
        <v>0</v>
      </c>
      <c r="E19" s="117" t="s">
        <v>43</v>
      </c>
      <c r="F19" s="118">
        <v>20</v>
      </c>
      <c r="G19" s="119" t="s">
        <v>66</v>
      </c>
      <c r="H19" s="116">
        <f>D19*F19</f>
        <v>0</v>
      </c>
      <c r="I19" s="54"/>
    </row>
    <row r="20" spans="2:9" x14ac:dyDescent="0.3">
      <c r="B20" s="81"/>
      <c r="C20" s="120"/>
      <c r="D20" s="121"/>
      <c r="E20" s="122"/>
      <c r="F20" s="123"/>
      <c r="G20" s="119" t="s">
        <v>45</v>
      </c>
      <c r="H20" s="124">
        <f>SUM(H17:H19)</f>
        <v>0</v>
      </c>
      <c r="I20" s="54"/>
    </row>
    <row r="21" spans="2:9" x14ac:dyDescent="0.3">
      <c r="B21" s="82">
        <v>16</v>
      </c>
      <c r="C21" s="83" t="s">
        <v>46</v>
      </c>
      <c r="D21" s="97"/>
      <c r="E21" s="174" t="s">
        <v>47</v>
      </c>
      <c r="F21" s="175"/>
      <c r="G21" s="84"/>
      <c r="H21" s="85"/>
      <c r="I21" s="54"/>
    </row>
    <row r="22" spans="2:9" x14ac:dyDescent="0.3">
      <c r="B22" s="82">
        <v>17</v>
      </c>
      <c r="C22" s="86" t="s">
        <v>48</v>
      </c>
      <c r="D22" s="98"/>
      <c r="E22" s="176" t="s">
        <v>49</v>
      </c>
      <c r="F22" s="177"/>
      <c r="G22" s="177"/>
      <c r="H22" s="53"/>
      <c r="I22" s="54"/>
    </row>
    <row r="23" spans="2:9" ht="10.95" customHeight="1" x14ac:dyDescent="0.3">
      <c r="B23" s="82"/>
      <c r="C23" s="178" t="s">
        <v>50</v>
      </c>
      <c r="D23" s="178"/>
      <c r="E23" s="178"/>
      <c r="F23" s="87"/>
      <c r="G23" s="87"/>
      <c r="H23" s="87"/>
      <c r="I23" s="88"/>
    </row>
    <row r="24" spans="2:9" x14ac:dyDescent="0.3">
      <c r="B24" s="82"/>
      <c r="C24" s="178"/>
      <c r="D24" s="178"/>
      <c r="E24" s="178"/>
      <c r="F24" s="89"/>
      <c r="G24" s="179"/>
      <c r="H24" s="179"/>
      <c r="I24" s="90"/>
    </row>
    <row r="25" spans="2:9" x14ac:dyDescent="0.3">
      <c r="B25" s="82">
        <v>18</v>
      </c>
      <c r="C25" s="168"/>
      <c r="D25" s="169"/>
      <c r="E25" s="170"/>
      <c r="F25" s="89"/>
      <c r="G25" s="89"/>
      <c r="H25" s="89"/>
      <c r="I25" s="90"/>
    </row>
    <row r="26" spans="2:9" ht="15" thickBot="1" x14ac:dyDescent="0.35">
      <c r="B26" s="82">
        <v>19</v>
      </c>
      <c r="C26" s="171"/>
      <c r="D26" s="172"/>
      <c r="E26" s="173"/>
      <c r="F26" s="91"/>
      <c r="G26" s="91"/>
      <c r="H26" s="91"/>
      <c r="I26" s="92"/>
    </row>
  </sheetData>
  <mergeCells count="8">
    <mergeCell ref="C5:H5"/>
    <mergeCell ref="D15:H15"/>
    <mergeCell ref="C25:E25"/>
    <mergeCell ref="C26:E26"/>
    <mergeCell ref="E21:F21"/>
    <mergeCell ref="E22:G22"/>
    <mergeCell ref="C23:E24"/>
    <mergeCell ref="G24:H24"/>
  </mergeCells>
  <pageMargins left="0.25" right="0.25" top="0.5" bottom="0.25" header="0.3" footer="0.3"/>
  <pageSetup orientation="landscape"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I85"/>
  <sheetViews>
    <sheetView view="pageBreakPreview" zoomScale="90" zoomScaleNormal="90" zoomScaleSheetLayoutView="90" workbookViewId="0">
      <selection activeCell="O12" sqref="O12"/>
    </sheetView>
  </sheetViews>
  <sheetFormatPr defaultRowHeight="13.2" x14ac:dyDescent="0.25"/>
  <cols>
    <col min="1" max="1" width="4.6640625" customWidth="1"/>
    <col min="2" max="3" width="15.6640625" customWidth="1"/>
    <col min="4" max="4" width="5.109375" customWidth="1"/>
    <col min="5" max="5" width="11.44140625" customWidth="1"/>
    <col min="6" max="7" width="5.5546875" customWidth="1"/>
    <col min="8" max="8" width="10.109375" customWidth="1"/>
    <col min="9" max="9" width="12.21875" customWidth="1"/>
  </cols>
  <sheetData>
    <row r="1" spans="1:9" ht="30" customHeight="1" x14ac:dyDescent="0.25">
      <c r="A1" s="26">
        <v>2025</v>
      </c>
      <c r="B1" s="191" t="s">
        <v>1</v>
      </c>
      <c r="C1" s="191"/>
      <c r="D1" s="192"/>
      <c r="E1" s="196">
        <f>'Club Registration'!D3</f>
        <v>0</v>
      </c>
      <c r="F1" s="197"/>
      <c r="G1" s="197"/>
      <c r="H1" s="109"/>
    </row>
    <row r="2" spans="1:9" ht="23.25" customHeight="1" x14ac:dyDescent="0.3">
      <c r="A2" s="4"/>
      <c r="B2" s="216" t="s">
        <v>71</v>
      </c>
      <c r="C2" s="193" t="s">
        <v>3</v>
      </c>
      <c r="D2" s="211" t="s">
        <v>2</v>
      </c>
      <c r="E2" s="213" t="s">
        <v>0</v>
      </c>
      <c r="F2" s="198" t="s">
        <v>15</v>
      </c>
      <c r="G2" s="201" t="s">
        <v>16</v>
      </c>
      <c r="H2" s="110"/>
      <c r="I2" s="110"/>
    </row>
    <row r="3" spans="1:9" ht="30" customHeight="1" x14ac:dyDescent="0.3">
      <c r="A3" s="4"/>
      <c r="B3" s="217"/>
      <c r="C3" s="194"/>
      <c r="D3" s="212"/>
      <c r="E3" s="214"/>
      <c r="F3" s="199"/>
      <c r="G3" s="202"/>
      <c r="H3" s="184" t="s">
        <v>87</v>
      </c>
      <c r="I3" s="186" t="s">
        <v>88</v>
      </c>
    </row>
    <row r="4" spans="1:9" ht="37.5" customHeight="1" x14ac:dyDescent="0.25">
      <c r="A4" s="5">
        <v>0</v>
      </c>
      <c r="B4" s="218"/>
      <c r="C4" s="195"/>
      <c r="D4" s="212"/>
      <c r="E4" s="215"/>
      <c r="F4" s="200"/>
      <c r="G4" s="202"/>
      <c r="H4" s="185"/>
      <c r="I4" s="187"/>
    </row>
    <row r="5" spans="1:9" x14ac:dyDescent="0.25">
      <c r="A5" s="3">
        <v>1</v>
      </c>
      <c r="B5" s="16"/>
      <c r="C5" s="16"/>
      <c r="D5" s="16"/>
      <c r="E5" s="9"/>
      <c r="F5" s="22" t="str">
        <f>IF((E5)&lt;DATE(2012,1,1),"Sr","Jr")</f>
        <v>Sr</v>
      </c>
      <c r="G5" s="27">
        <f>IF(E5="",0,$A$1-YEAR(E5))</f>
        <v>0</v>
      </c>
      <c r="H5" s="6"/>
      <c r="I5" s="6"/>
    </row>
    <row r="6" spans="1:9" x14ac:dyDescent="0.25">
      <c r="A6" s="1">
        <v>2</v>
      </c>
      <c r="B6" s="16"/>
      <c r="C6" s="6"/>
      <c r="D6" s="6"/>
      <c r="E6" s="9"/>
      <c r="F6" s="22" t="str">
        <f t="shared" ref="F6:F34" si="0">IF((E6)&lt;DATE(2012,1,1),"Sr","Jr")</f>
        <v>Sr</v>
      </c>
      <c r="G6" s="27">
        <f t="shared" ref="G6:G18" si="1">IF(E6="",0,$A$1-YEAR(E6))</f>
        <v>0</v>
      </c>
      <c r="H6" s="6"/>
      <c r="I6" s="6"/>
    </row>
    <row r="7" spans="1:9" x14ac:dyDescent="0.25">
      <c r="A7" s="1">
        <v>3</v>
      </c>
      <c r="B7" s="16"/>
      <c r="C7" s="6"/>
      <c r="D7" s="6"/>
      <c r="E7" s="9"/>
      <c r="F7" s="22" t="str">
        <f t="shared" si="0"/>
        <v>Sr</v>
      </c>
      <c r="G7" s="27">
        <f t="shared" si="1"/>
        <v>0</v>
      </c>
      <c r="H7" s="6"/>
      <c r="I7" s="6"/>
    </row>
    <row r="8" spans="1:9" x14ac:dyDescent="0.25">
      <c r="A8" s="1">
        <v>4</v>
      </c>
      <c r="B8" s="6"/>
      <c r="C8" s="6"/>
      <c r="D8" s="6"/>
      <c r="E8" s="9"/>
      <c r="F8" s="22" t="str">
        <f t="shared" si="0"/>
        <v>Sr</v>
      </c>
      <c r="G8" s="27">
        <f t="shared" si="1"/>
        <v>0</v>
      </c>
      <c r="H8" s="6"/>
      <c r="I8" s="6"/>
    </row>
    <row r="9" spans="1:9" x14ac:dyDescent="0.25">
      <c r="A9" s="1">
        <v>5</v>
      </c>
      <c r="B9" s="6"/>
      <c r="C9" s="6"/>
      <c r="D9" s="6"/>
      <c r="E9" s="9"/>
      <c r="F9" s="22" t="str">
        <f t="shared" si="0"/>
        <v>Sr</v>
      </c>
      <c r="G9" s="27">
        <f t="shared" si="1"/>
        <v>0</v>
      </c>
      <c r="H9" s="6"/>
      <c r="I9" s="6"/>
    </row>
    <row r="10" spans="1:9" x14ac:dyDescent="0.25">
      <c r="A10" s="1">
        <v>6</v>
      </c>
      <c r="B10" s="6"/>
      <c r="C10" s="6"/>
      <c r="D10" s="6"/>
      <c r="E10" s="9"/>
      <c r="F10" s="22" t="str">
        <f t="shared" si="0"/>
        <v>Sr</v>
      </c>
      <c r="G10" s="27">
        <f t="shared" si="1"/>
        <v>0</v>
      </c>
      <c r="H10" s="6"/>
      <c r="I10" s="6"/>
    </row>
    <row r="11" spans="1:9" x14ac:dyDescent="0.25">
      <c r="A11" s="1">
        <v>7</v>
      </c>
      <c r="B11" s="6"/>
      <c r="C11" s="6"/>
      <c r="D11" s="6"/>
      <c r="E11" s="9"/>
      <c r="F11" s="22" t="str">
        <f t="shared" si="0"/>
        <v>Sr</v>
      </c>
      <c r="G11" s="27">
        <f t="shared" si="1"/>
        <v>0</v>
      </c>
      <c r="H11" s="6"/>
      <c r="I11" s="6"/>
    </row>
    <row r="12" spans="1:9" ht="12.75" customHeight="1" x14ac:dyDescent="0.25">
      <c r="A12" s="1">
        <v>8</v>
      </c>
      <c r="B12" s="6"/>
      <c r="C12" s="6"/>
      <c r="D12" s="6"/>
      <c r="E12" s="9"/>
      <c r="F12" s="22" t="str">
        <f t="shared" si="0"/>
        <v>Sr</v>
      </c>
      <c r="G12" s="27">
        <f t="shared" si="1"/>
        <v>0</v>
      </c>
      <c r="H12" s="6"/>
      <c r="I12" s="6"/>
    </row>
    <row r="13" spans="1:9" x14ac:dyDescent="0.25">
      <c r="A13" s="1">
        <v>9</v>
      </c>
      <c r="B13" s="6"/>
      <c r="C13" s="6"/>
      <c r="D13" s="7"/>
      <c r="E13" s="9"/>
      <c r="F13" s="22" t="str">
        <f t="shared" si="0"/>
        <v>Sr</v>
      </c>
      <c r="G13" s="27">
        <f t="shared" si="1"/>
        <v>0</v>
      </c>
      <c r="H13" s="6"/>
      <c r="I13" s="6"/>
    </row>
    <row r="14" spans="1:9" x14ac:dyDescent="0.25">
      <c r="A14" s="1">
        <v>10</v>
      </c>
      <c r="B14" s="6"/>
      <c r="C14" s="6"/>
      <c r="D14" s="6"/>
      <c r="E14" s="6"/>
      <c r="F14" s="22" t="str">
        <f t="shared" si="0"/>
        <v>Sr</v>
      </c>
      <c r="G14" s="27">
        <f t="shared" si="1"/>
        <v>0</v>
      </c>
      <c r="H14" s="6"/>
      <c r="I14" s="6"/>
    </row>
    <row r="15" spans="1:9" x14ac:dyDescent="0.25">
      <c r="A15" s="1">
        <v>11</v>
      </c>
      <c r="B15" s="6"/>
      <c r="C15" s="6"/>
      <c r="D15" s="6"/>
      <c r="E15" s="6"/>
      <c r="F15" s="22" t="str">
        <f t="shared" si="0"/>
        <v>Sr</v>
      </c>
      <c r="G15" s="27">
        <f t="shared" si="1"/>
        <v>0</v>
      </c>
      <c r="H15" s="6"/>
      <c r="I15" s="6"/>
    </row>
    <row r="16" spans="1:9" x14ac:dyDescent="0.25">
      <c r="A16" s="1">
        <v>12</v>
      </c>
      <c r="B16" s="6"/>
      <c r="C16" s="6"/>
      <c r="D16" s="6"/>
      <c r="E16" s="6"/>
      <c r="F16" s="22" t="str">
        <f t="shared" si="0"/>
        <v>Sr</v>
      </c>
      <c r="G16" s="27">
        <f t="shared" si="1"/>
        <v>0</v>
      </c>
      <c r="H16" s="6"/>
      <c r="I16" s="6"/>
    </row>
    <row r="17" spans="1:9" x14ac:dyDescent="0.25">
      <c r="A17" s="1">
        <v>13</v>
      </c>
      <c r="B17" s="6"/>
      <c r="C17" s="6"/>
      <c r="D17" s="6"/>
      <c r="E17" s="6"/>
      <c r="F17" s="22" t="str">
        <f t="shared" si="0"/>
        <v>Sr</v>
      </c>
      <c r="G17" s="27">
        <f t="shared" si="1"/>
        <v>0</v>
      </c>
      <c r="H17" s="6"/>
      <c r="I17" s="6"/>
    </row>
    <row r="18" spans="1:9" x14ac:dyDescent="0.25">
      <c r="A18" s="1">
        <v>14</v>
      </c>
      <c r="B18" s="6"/>
      <c r="C18" s="6"/>
      <c r="D18" s="6"/>
      <c r="E18" s="6"/>
      <c r="F18" s="22" t="str">
        <f t="shared" si="0"/>
        <v>Sr</v>
      </c>
      <c r="G18" s="27">
        <f t="shared" si="1"/>
        <v>0</v>
      </c>
      <c r="H18" s="6"/>
      <c r="I18" s="6"/>
    </row>
    <row r="19" spans="1:9" x14ac:dyDescent="0.25">
      <c r="A19" s="1">
        <v>15</v>
      </c>
      <c r="B19" s="11"/>
      <c r="C19" s="11"/>
      <c r="D19" s="11"/>
      <c r="E19" s="11"/>
      <c r="F19" s="22" t="str">
        <f t="shared" si="0"/>
        <v>Sr</v>
      </c>
      <c r="G19" s="27">
        <f>IF(E19="",0,$A$1-YEAR(E19))</f>
        <v>0</v>
      </c>
      <c r="H19" s="11"/>
      <c r="I19" s="11"/>
    </row>
    <row r="20" spans="1:9" x14ac:dyDescent="0.25">
      <c r="A20" s="1">
        <v>16</v>
      </c>
      <c r="B20" s="11"/>
      <c r="C20" s="11"/>
      <c r="D20" s="11"/>
      <c r="E20" s="11"/>
      <c r="F20" s="22" t="str">
        <f t="shared" si="0"/>
        <v>Sr</v>
      </c>
      <c r="G20" s="27">
        <f t="shared" ref="G20:G34" si="2">IF(E20="",0,$A$1-YEAR(E20))</f>
        <v>0</v>
      </c>
      <c r="H20" s="11"/>
      <c r="I20" s="11"/>
    </row>
    <row r="21" spans="1:9" x14ac:dyDescent="0.25">
      <c r="A21" s="1">
        <v>17</v>
      </c>
      <c r="B21" s="11"/>
      <c r="C21" s="11"/>
      <c r="D21" s="11"/>
      <c r="E21" s="11"/>
      <c r="F21" s="22" t="str">
        <f t="shared" si="0"/>
        <v>Sr</v>
      </c>
      <c r="G21" s="27">
        <f t="shared" si="2"/>
        <v>0</v>
      </c>
      <c r="H21" s="11"/>
      <c r="I21" s="11"/>
    </row>
    <row r="22" spans="1:9" x14ac:dyDescent="0.25">
      <c r="A22" s="1">
        <v>18</v>
      </c>
      <c r="B22" s="11"/>
      <c r="C22" s="11"/>
      <c r="D22" s="11"/>
      <c r="E22" s="11"/>
      <c r="F22" s="22" t="str">
        <f t="shared" si="0"/>
        <v>Sr</v>
      </c>
      <c r="G22" s="27">
        <f t="shared" si="2"/>
        <v>0</v>
      </c>
      <c r="H22" s="11"/>
      <c r="I22" s="11"/>
    </row>
    <row r="23" spans="1:9" x14ac:dyDescent="0.25">
      <c r="A23" s="1">
        <v>19</v>
      </c>
      <c r="B23" s="11"/>
      <c r="C23" s="11"/>
      <c r="D23" s="11"/>
      <c r="E23" s="11"/>
      <c r="F23" s="22" t="str">
        <f t="shared" si="0"/>
        <v>Sr</v>
      </c>
      <c r="G23" s="27">
        <f t="shared" si="2"/>
        <v>0</v>
      </c>
      <c r="H23" s="11"/>
      <c r="I23" s="11"/>
    </row>
    <row r="24" spans="1:9" x14ac:dyDescent="0.25">
      <c r="A24" s="1">
        <v>20</v>
      </c>
      <c r="B24" s="11"/>
      <c r="C24" s="11"/>
      <c r="D24" s="11"/>
      <c r="E24" s="11"/>
      <c r="F24" s="22" t="str">
        <f t="shared" si="0"/>
        <v>Sr</v>
      </c>
      <c r="G24" s="27">
        <f t="shared" si="2"/>
        <v>0</v>
      </c>
      <c r="H24" s="11"/>
      <c r="I24" s="11"/>
    </row>
    <row r="25" spans="1:9" x14ac:dyDescent="0.25">
      <c r="A25" s="1">
        <v>21</v>
      </c>
      <c r="B25" s="11"/>
      <c r="C25" s="11"/>
      <c r="D25" s="11"/>
      <c r="E25" s="11"/>
      <c r="F25" s="22" t="str">
        <f t="shared" si="0"/>
        <v>Sr</v>
      </c>
      <c r="G25" s="27">
        <f t="shared" si="2"/>
        <v>0</v>
      </c>
      <c r="H25" s="11"/>
      <c r="I25" s="11"/>
    </row>
    <row r="26" spans="1:9" x14ac:dyDescent="0.25">
      <c r="A26" s="1">
        <v>22</v>
      </c>
      <c r="B26" s="11"/>
      <c r="C26" s="11"/>
      <c r="D26" s="11"/>
      <c r="E26" s="11"/>
      <c r="F26" s="22" t="str">
        <f t="shared" si="0"/>
        <v>Sr</v>
      </c>
      <c r="G26" s="27">
        <f t="shared" si="2"/>
        <v>0</v>
      </c>
      <c r="H26" s="11"/>
      <c r="I26" s="11"/>
    </row>
    <row r="27" spans="1:9" x14ac:dyDescent="0.25">
      <c r="A27" s="1">
        <v>23</v>
      </c>
      <c r="B27" s="11"/>
      <c r="C27" s="11"/>
      <c r="D27" s="11"/>
      <c r="E27" s="11"/>
      <c r="F27" s="22" t="str">
        <f t="shared" si="0"/>
        <v>Sr</v>
      </c>
      <c r="G27" s="27">
        <f t="shared" si="2"/>
        <v>0</v>
      </c>
      <c r="H27" s="11"/>
      <c r="I27" s="11"/>
    </row>
    <row r="28" spans="1:9" x14ac:dyDescent="0.25">
      <c r="A28" s="1">
        <v>24</v>
      </c>
      <c r="B28" s="11"/>
      <c r="C28" s="11"/>
      <c r="D28" s="11"/>
      <c r="E28" s="11"/>
      <c r="F28" s="22" t="str">
        <f t="shared" si="0"/>
        <v>Sr</v>
      </c>
      <c r="G28" s="27">
        <f t="shared" si="2"/>
        <v>0</v>
      </c>
      <c r="H28" s="11"/>
      <c r="I28" s="11"/>
    </row>
    <row r="29" spans="1:9" x14ac:dyDescent="0.25">
      <c r="A29" s="1">
        <v>25</v>
      </c>
      <c r="B29" s="11"/>
      <c r="C29" s="11"/>
      <c r="D29" s="11"/>
      <c r="E29" s="11"/>
      <c r="F29" s="22" t="str">
        <f t="shared" si="0"/>
        <v>Sr</v>
      </c>
      <c r="G29" s="27">
        <f t="shared" si="2"/>
        <v>0</v>
      </c>
      <c r="H29" s="11"/>
      <c r="I29" s="11"/>
    </row>
    <row r="30" spans="1:9" x14ac:dyDescent="0.25">
      <c r="A30" s="1">
        <v>26</v>
      </c>
      <c r="B30" s="11"/>
      <c r="C30" s="11"/>
      <c r="D30" s="11"/>
      <c r="E30" s="11"/>
      <c r="F30" s="22" t="str">
        <f t="shared" si="0"/>
        <v>Sr</v>
      </c>
      <c r="G30" s="27">
        <f t="shared" si="2"/>
        <v>0</v>
      </c>
      <c r="H30" s="11"/>
      <c r="I30" s="11"/>
    </row>
    <row r="31" spans="1:9" x14ac:dyDescent="0.25">
      <c r="A31" s="1">
        <v>27</v>
      </c>
      <c r="B31" s="11"/>
      <c r="C31" s="11"/>
      <c r="D31" s="11"/>
      <c r="E31" s="11"/>
      <c r="F31" s="22" t="str">
        <f t="shared" si="0"/>
        <v>Sr</v>
      </c>
      <c r="G31" s="27">
        <f t="shared" si="2"/>
        <v>0</v>
      </c>
      <c r="H31" s="11"/>
      <c r="I31" s="11"/>
    </row>
    <row r="32" spans="1:9" x14ac:dyDescent="0.25">
      <c r="A32" s="1">
        <v>28</v>
      </c>
      <c r="B32" s="11"/>
      <c r="C32" s="11"/>
      <c r="D32" s="11"/>
      <c r="E32" s="11"/>
      <c r="F32" s="22" t="str">
        <f t="shared" si="0"/>
        <v>Sr</v>
      </c>
      <c r="G32" s="27">
        <f t="shared" si="2"/>
        <v>0</v>
      </c>
      <c r="H32" s="11"/>
      <c r="I32" s="11"/>
    </row>
    <row r="33" spans="1:9" x14ac:dyDescent="0.25">
      <c r="A33" s="1">
        <v>29</v>
      </c>
      <c r="B33" s="11"/>
      <c r="C33" s="11"/>
      <c r="D33" s="11"/>
      <c r="E33" s="11"/>
      <c r="F33" s="22" t="str">
        <f t="shared" si="0"/>
        <v>Sr</v>
      </c>
      <c r="G33" s="27">
        <f t="shared" si="2"/>
        <v>0</v>
      </c>
      <c r="H33" s="11"/>
      <c r="I33" s="11"/>
    </row>
    <row r="34" spans="1:9" x14ac:dyDescent="0.25">
      <c r="A34" s="1">
        <v>30</v>
      </c>
      <c r="B34" s="6"/>
      <c r="C34" s="6"/>
      <c r="D34" s="6"/>
      <c r="E34" s="9"/>
      <c r="F34" s="22" t="str">
        <f t="shared" si="0"/>
        <v>Sr</v>
      </c>
      <c r="G34" s="27">
        <f t="shared" si="2"/>
        <v>0</v>
      </c>
      <c r="H34" s="111"/>
      <c r="I34" s="6"/>
    </row>
    <row r="35" spans="1:9" ht="13.8" thickBot="1" x14ac:dyDescent="0.3">
      <c r="H35" s="125">
        <f>SUM(H5:H34)</f>
        <v>0</v>
      </c>
      <c r="I35" s="125">
        <f>SUM(I5:I34)</f>
        <v>0</v>
      </c>
    </row>
    <row r="36" spans="1:9" ht="29.4" customHeight="1" x14ac:dyDescent="0.25">
      <c r="A36" s="13"/>
      <c r="B36" s="180" t="s">
        <v>56</v>
      </c>
      <c r="C36" s="181"/>
      <c r="D36" s="181"/>
      <c r="E36" s="181"/>
      <c r="F36" s="181"/>
      <c r="G36" s="181"/>
      <c r="H36" s="219"/>
      <c r="I36" s="219"/>
    </row>
    <row r="37" spans="1:9" ht="28.5" customHeight="1" thickBot="1" x14ac:dyDescent="0.3">
      <c r="A37" s="13"/>
      <c r="B37" s="182"/>
      <c r="C37" s="183"/>
      <c r="D37" s="183"/>
      <c r="E37" s="183"/>
      <c r="F37" s="183"/>
      <c r="G37" s="183"/>
      <c r="H37" s="183"/>
      <c r="I37" s="183"/>
    </row>
    <row r="38" spans="1:9" x14ac:dyDescent="0.25">
      <c r="A38" s="13"/>
      <c r="B38" s="180" t="s">
        <v>8</v>
      </c>
      <c r="C38" s="181"/>
      <c r="D38" s="181"/>
      <c r="E38" s="181"/>
      <c r="F38" s="181"/>
      <c r="G38" s="181"/>
      <c r="H38" s="181"/>
      <c r="I38" s="181"/>
    </row>
    <row r="39" spans="1:9" ht="13.8" thickBot="1" x14ac:dyDescent="0.3">
      <c r="A39" s="13"/>
      <c r="B39" s="182"/>
      <c r="C39" s="183"/>
      <c r="D39" s="183"/>
      <c r="E39" s="183"/>
      <c r="F39" s="183"/>
      <c r="G39" s="183"/>
      <c r="H39" s="183"/>
      <c r="I39" s="183"/>
    </row>
    <row r="40" spans="1:9" x14ac:dyDescent="0.25">
      <c r="A40" s="14"/>
      <c r="B40" s="12"/>
      <c r="C40" s="12"/>
      <c r="D40" s="12"/>
      <c r="E40" s="12"/>
      <c r="F40" s="12"/>
      <c r="G40" s="12"/>
      <c r="H40" s="12"/>
      <c r="I40" s="12"/>
    </row>
    <row r="41" spans="1:9" ht="12.75" customHeight="1" x14ac:dyDescent="0.25">
      <c r="A41" s="1"/>
      <c r="B41" s="203" t="s">
        <v>4</v>
      </c>
      <c r="C41" s="204"/>
      <c r="D41" s="204"/>
      <c r="E41" s="205"/>
      <c r="F41" s="17"/>
      <c r="G41" s="24"/>
      <c r="H41" s="24"/>
      <c r="I41" s="209"/>
    </row>
    <row r="42" spans="1:9" x14ac:dyDescent="0.25">
      <c r="A42" s="1"/>
      <c r="B42" s="206"/>
      <c r="C42" s="207"/>
      <c r="D42" s="207"/>
      <c r="E42" s="208"/>
      <c r="F42" s="18"/>
      <c r="G42" s="25"/>
      <c r="H42" s="25"/>
      <c r="I42" s="210"/>
    </row>
    <row r="43" spans="1:9" ht="13.8" thickBot="1" x14ac:dyDescent="0.3">
      <c r="A43" s="2"/>
      <c r="B43" s="8"/>
      <c r="C43" s="8"/>
      <c r="D43" s="8"/>
      <c r="E43" s="8"/>
      <c r="F43" s="8"/>
      <c r="G43" s="8"/>
      <c r="H43" s="8"/>
      <c r="I43" s="8"/>
    </row>
    <row r="44" spans="1:9" x14ac:dyDescent="0.25">
      <c r="A44" s="188" t="s">
        <v>95</v>
      </c>
      <c r="B44" s="189"/>
      <c r="C44" s="189"/>
      <c r="D44" s="189"/>
      <c r="E44" s="189"/>
      <c r="F44" s="189"/>
      <c r="G44" s="189"/>
      <c r="H44" s="189"/>
      <c r="I44" s="189"/>
    </row>
    <row r="45" spans="1:9" ht="17.399999999999999" customHeight="1" x14ac:dyDescent="0.25">
      <c r="A45" s="190"/>
      <c r="B45" s="190"/>
      <c r="C45" s="190"/>
      <c r="D45" s="190"/>
      <c r="E45" s="190"/>
      <c r="F45" s="190"/>
      <c r="G45" s="190"/>
      <c r="H45" s="190"/>
      <c r="I45" s="190"/>
    </row>
    <row r="46" spans="1:9" x14ac:dyDescent="0.25">
      <c r="A46" s="10"/>
    </row>
    <row r="47" spans="1:9" x14ac:dyDescent="0.25">
      <c r="A47" s="10" t="s">
        <v>53</v>
      </c>
    </row>
    <row r="48" spans="1:9" x14ac:dyDescent="0.25">
      <c r="A48" s="101" t="s">
        <v>58</v>
      </c>
    </row>
    <row r="49" spans="1:1" x14ac:dyDescent="0.25">
      <c r="A49" s="101" t="s">
        <v>59</v>
      </c>
    </row>
    <row r="50" spans="1:1" x14ac:dyDescent="0.25">
      <c r="A50" s="101"/>
    </row>
    <row r="51" spans="1:1" x14ac:dyDescent="0.25">
      <c r="A51" s="101" t="s">
        <v>5</v>
      </c>
    </row>
    <row r="52" spans="1:1" x14ac:dyDescent="0.25">
      <c r="A52" s="101" t="s">
        <v>6</v>
      </c>
    </row>
    <row r="53" spans="1:1" x14ac:dyDescent="0.25">
      <c r="A53" s="101" t="s">
        <v>7</v>
      </c>
    </row>
    <row r="54" spans="1:1" x14ac:dyDescent="0.25">
      <c r="A54" s="101"/>
    </row>
    <row r="55" spans="1:1" x14ac:dyDescent="0.25">
      <c r="A55" s="19" t="s">
        <v>9</v>
      </c>
    </row>
    <row r="56" spans="1:1" x14ac:dyDescent="0.25">
      <c r="A56" s="19" t="s">
        <v>10</v>
      </c>
    </row>
    <row r="57" spans="1:1" x14ac:dyDescent="0.25">
      <c r="A57" s="19" t="s">
        <v>60</v>
      </c>
    </row>
    <row r="59" spans="1:1" x14ac:dyDescent="0.25">
      <c r="A59" s="20" t="s">
        <v>61</v>
      </c>
    </row>
    <row r="60" spans="1:1" x14ac:dyDescent="0.25">
      <c r="A60" s="20" t="s">
        <v>54</v>
      </c>
    </row>
    <row r="61" spans="1:1" x14ac:dyDescent="0.25">
      <c r="A61" s="20" t="s">
        <v>52</v>
      </c>
    </row>
    <row r="62" spans="1:1" x14ac:dyDescent="0.25">
      <c r="A62" s="20" t="s">
        <v>11</v>
      </c>
    </row>
    <row r="63" spans="1:1" x14ac:dyDescent="0.25">
      <c r="A63" s="20" t="s">
        <v>12</v>
      </c>
    </row>
    <row r="66" spans="1:1" x14ac:dyDescent="0.25">
      <c r="A66" s="19" t="s">
        <v>13</v>
      </c>
    </row>
    <row r="67" spans="1:1" x14ac:dyDescent="0.25">
      <c r="A67" s="19" t="s">
        <v>14</v>
      </c>
    </row>
    <row r="69" spans="1:1" x14ac:dyDescent="0.25">
      <c r="A69" s="93" t="s">
        <v>62</v>
      </c>
    </row>
    <row r="77" spans="1:1" x14ac:dyDescent="0.25">
      <c r="A77" s="99"/>
    </row>
    <row r="78" spans="1:1" x14ac:dyDescent="0.25">
      <c r="A78" s="99"/>
    </row>
    <row r="79" spans="1:1" x14ac:dyDescent="0.25">
      <c r="A79" s="99"/>
    </row>
    <row r="80" spans="1:1" x14ac:dyDescent="0.25">
      <c r="A80" s="93"/>
    </row>
    <row r="81" spans="1:1" x14ac:dyDescent="0.25">
      <c r="A81" s="100"/>
    </row>
    <row r="82" spans="1:1" x14ac:dyDescent="0.25">
      <c r="A82" s="100"/>
    </row>
    <row r="83" spans="1:1" x14ac:dyDescent="0.25">
      <c r="A83" s="100"/>
    </row>
    <row r="84" spans="1:1" x14ac:dyDescent="0.25">
      <c r="A84" s="100"/>
    </row>
    <row r="85" spans="1:1" x14ac:dyDescent="0.25">
      <c r="A85" s="100"/>
    </row>
  </sheetData>
  <dataConsolidate/>
  <mergeCells count="15">
    <mergeCell ref="A44:I45"/>
    <mergeCell ref="B1:D1"/>
    <mergeCell ref="C2:C4"/>
    <mergeCell ref="E1:G1"/>
    <mergeCell ref="F2:F4"/>
    <mergeCell ref="G2:G4"/>
    <mergeCell ref="B41:E42"/>
    <mergeCell ref="I41:I42"/>
    <mergeCell ref="D2:D4"/>
    <mergeCell ref="E2:E4"/>
    <mergeCell ref="B2:B4"/>
    <mergeCell ref="B36:I37"/>
    <mergeCell ref="B38:I39"/>
    <mergeCell ref="H3:H4"/>
    <mergeCell ref="I3:I4"/>
  </mergeCells>
  <phoneticPr fontId="0" type="noConversion"/>
  <dataValidations count="1">
    <dataValidation type="list" allowBlank="1" showInputMessage="1" showErrorMessage="1" sqref="I40 H5:I34" xr:uid="{00000000-0002-0000-0000-000000000000}">
      <formula1>$A$4:$A$5</formula1>
    </dataValidation>
  </dataValidations>
  <pageMargins left="0.5" right="0.5" top="0.5" bottom="0.5" header="0" footer="0"/>
  <pageSetup orientation="landscape" r:id="rId1"/>
  <headerFooter alignWithMargins="0"/>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947BD-6C1B-44FD-8725-BC09DBA7CEBB}">
  <dimension ref="A1:X37"/>
  <sheetViews>
    <sheetView workbookViewId="0">
      <selection activeCell="N11" sqref="N11"/>
    </sheetView>
  </sheetViews>
  <sheetFormatPr defaultRowHeight="13.2" x14ac:dyDescent="0.25"/>
  <cols>
    <col min="1" max="1" width="8.88671875" style="280"/>
  </cols>
  <sheetData>
    <row r="1" spans="1:8" ht="65.400000000000006" customHeight="1" x14ac:dyDescent="0.25">
      <c r="B1" s="278" t="s">
        <v>103</v>
      </c>
      <c r="C1" s="278"/>
      <c r="D1" s="278"/>
      <c r="E1" s="278"/>
      <c r="F1" s="278"/>
      <c r="G1" s="278"/>
      <c r="H1" s="278"/>
    </row>
    <row r="2" spans="1:8" x14ac:dyDescent="0.25">
      <c r="B2" s="279"/>
      <c r="C2" s="279"/>
      <c r="D2" s="279"/>
      <c r="E2" s="279"/>
      <c r="F2" s="279"/>
      <c r="G2" s="279"/>
      <c r="H2" s="279"/>
    </row>
    <row r="3" spans="1:8" x14ac:dyDescent="0.25">
      <c r="A3" s="287">
        <v>1</v>
      </c>
      <c r="B3" s="288"/>
      <c r="C3" s="288"/>
      <c r="D3" s="288"/>
      <c r="E3" s="288"/>
      <c r="F3" s="288"/>
      <c r="G3" s="288"/>
      <c r="H3" s="288"/>
    </row>
    <row r="4" spans="1:8" x14ac:dyDescent="0.25">
      <c r="A4" s="287">
        <v>2</v>
      </c>
      <c r="B4" s="288"/>
      <c r="C4" s="288"/>
      <c r="D4" s="288"/>
      <c r="E4" s="288"/>
      <c r="F4" s="288"/>
      <c r="G4" s="288"/>
      <c r="H4" s="288"/>
    </row>
    <row r="5" spans="1:8" x14ac:dyDescent="0.25">
      <c r="A5" s="287">
        <v>3</v>
      </c>
      <c r="B5" s="288"/>
      <c r="C5" s="288"/>
      <c r="D5" s="288"/>
      <c r="E5" s="288"/>
      <c r="F5" s="288"/>
      <c r="G5" s="288"/>
      <c r="H5" s="288"/>
    </row>
    <row r="6" spans="1:8" x14ac:dyDescent="0.25">
      <c r="A6" s="287">
        <v>4</v>
      </c>
      <c r="B6" s="288"/>
      <c r="C6" s="288"/>
      <c r="D6" s="288"/>
      <c r="E6" s="288"/>
      <c r="F6" s="288"/>
      <c r="G6" s="288"/>
      <c r="H6" s="288"/>
    </row>
    <row r="7" spans="1:8" x14ac:dyDescent="0.25">
      <c r="A7" s="287">
        <v>5</v>
      </c>
      <c r="B7" s="288"/>
      <c r="C7" s="288"/>
      <c r="D7" s="288"/>
      <c r="E7" s="288"/>
      <c r="F7" s="288"/>
      <c r="G7" s="288"/>
      <c r="H7" s="288"/>
    </row>
    <row r="8" spans="1:8" x14ac:dyDescent="0.25">
      <c r="B8" s="279"/>
      <c r="C8" s="279"/>
      <c r="D8" s="279"/>
      <c r="E8" s="279"/>
      <c r="F8" s="279"/>
      <c r="G8" s="279"/>
      <c r="H8" s="279"/>
    </row>
    <row r="9" spans="1:8" x14ac:dyDescent="0.25">
      <c r="A9" s="285">
        <v>1</v>
      </c>
      <c r="B9" s="286"/>
      <c r="C9" s="286"/>
      <c r="D9" s="286"/>
      <c r="E9" s="286"/>
      <c r="F9" s="286"/>
      <c r="G9" s="286"/>
      <c r="H9" s="286"/>
    </row>
    <row r="10" spans="1:8" x14ac:dyDescent="0.25">
      <c r="A10" s="285">
        <v>2</v>
      </c>
      <c r="B10" s="286"/>
      <c r="C10" s="286"/>
      <c r="D10" s="286"/>
      <c r="E10" s="286"/>
      <c r="F10" s="286"/>
      <c r="G10" s="286"/>
      <c r="H10" s="286"/>
    </row>
    <row r="11" spans="1:8" x14ac:dyDescent="0.25">
      <c r="A11" s="285">
        <v>3</v>
      </c>
      <c r="B11" s="286"/>
      <c r="C11" s="286"/>
      <c r="D11" s="286"/>
      <c r="E11" s="286"/>
      <c r="F11" s="286"/>
      <c r="G11" s="286"/>
      <c r="H11" s="286"/>
    </row>
    <row r="12" spans="1:8" x14ac:dyDescent="0.25">
      <c r="A12" s="285">
        <v>4</v>
      </c>
      <c r="B12" s="286"/>
      <c r="C12" s="286"/>
      <c r="D12" s="286"/>
      <c r="E12" s="286"/>
      <c r="F12" s="286"/>
      <c r="G12" s="286"/>
      <c r="H12" s="286"/>
    </row>
    <row r="13" spans="1:8" x14ac:dyDescent="0.25">
      <c r="A13" s="285">
        <v>5</v>
      </c>
      <c r="B13" s="286"/>
      <c r="C13" s="286"/>
      <c r="D13" s="286"/>
      <c r="E13" s="286"/>
      <c r="F13" s="286"/>
      <c r="G13" s="286"/>
      <c r="H13" s="286"/>
    </row>
    <row r="14" spans="1:8" x14ac:dyDescent="0.25">
      <c r="B14" s="279"/>
      <c r="C14" s="279"/>
      <c r="D14" s="279"/>
      <c r="E14" s="279"/>
      <c r="F14" s="279"/>
      <c r="G14" s="279"/>
      <c r="H14" s="279"/>
    </row>
    <row r="15" spans="1:8" x14ac:dyDescent="0.25">
      <c r="A15" s="283">
        <v>1</v>
      </c>
      <c r="B15" s="284"/>
      <c r="C15" s="284"/>
      <c r="D15" s="284"/>
      <c r="E15" s="284"/>
      <c r="F15" s="284"/>
      <c r="G15" s="284"/>
      <c r="H15" s="284"/>
    </row>
    <row r="16" spans="1:8" x14ac:dyDescent="0.25">
      <c r="A16" s="283">
        <v>2</v>
      </c>
      <c r="B16" s="284"/>
      <c r="C16" s="284"/>
      <c r="D16" s="284"/>
      <c r="E16" s="284"/>
      <c r="F16" s="284"/>
      <c r="G16" s="284"/>
      <c r="H16" s="284"/>
    </row>
    <row r="17" spans="1:24" x14ac:dyDescent="0.25">
      <c r="A17" s="283">
        <v>3</v>
      </c>
      <c r="B17" s="284"/>
      <c r="C17" s="284"/>
      <c r="D17" s="284"/>
      <c r="E17" s="284"/>
      <c r="F17" s="284"/>
      <c r="G17" s="284"/>
      <c r="H17" s="284"/>
    </row>
    <row r="18" spans="1:24" x14ac:dyDescent="0.25">
      <c r="A18" s="283">
        <v>4</v>
      </c>
      <c r="B18" s="284"/>
      <c r="C18" s="284"/>
      <c r="D18" s="284"/>
      <c r="E18" s="284"/>
      <c r="F18" s="284"/>
      <c r="G18" s="284"/>
      <c r="H18" s="284"/>
    </row>
    <row r="19" spans="1:24" x14ac:dyDescent="0.25">
      <c r="A19" s="283">
        <v>5</v>
      </c>
      <c r="B19" s="284"/>
      <c r="C19" s="284"/>
      <c r="D19" s="284"/>
      <c r="E19" s="284"/>
      <c r="F19" s="284"/>
      <c r="G19" s="284"/>
      <c r="H19" s="284"/>
    </row>
    <row r="20" spans="1:24" x14ac:dyDescent="0.25">
      <c r="B20" s="279"/>
      <c r="C20" s="279"/>
      <c r="D20" s="279"/>
      <c r="E20" s="279"/>
      <c r="F20" s="279"/>
      <c r="G20" s="279"/>
      <c r="H20" s="279"/>
    </row>
    <row r="21" spans="1:24" x14ac:dyDescent="0.25">
      <c r="A21" s="281">
        <v>1</v>
      </c>
      <c r="B21" s="282"/>
      <c r="C21" s="282"/>
      <c r="D21" s="282"/>
      <c r="E21" s="282"/>
      <c r="F21" s="282"/>
      <c r="G21" s="282"/>
      <c r="H21" s="282"/>
    </row>
    <row r="22" spans="1:24" x14ac:dyDescent="0.25">
      <c r="A22" s="281">
        <v>2</v>
      </c>
      <c r="B22" s="282"/>
      <c r="C22" s="282"/>
      <c r="D22" s="282"/>
      <c r="E22" s="282"/>
      <c r="F22" s="282"/>
      <c r="G22" s="282"/>
      <c r="H22" s="282"/>
      <c r="R22" s="279"/>
      <c r="S22" s="279"/>
      <c r="T22" s="279"/>
      <c r="U22" s="279"/>
      <c r="V22" s="279"/>
      <c r="W22" s="279"/>
      <c r="X22" s="279"/>
    </row>
    <row r="23" spans="1:24" x14ac:dyDescent="0.25">
      <c r="A23" s="281">
        <v>3</v>
      </c>
      <c r="B23" s="282"/>
      <c r="C23" s="282"/>
      <c r="D23" s="282"/>
      <c r="E23" s="282"/>
      <c r="F23" s="282"/>
      <c r="G23" s="282"/>
      <c r="H23" s="282"/>
    </row>
    <row r="24" spans="1:24" x14ac:dyDescent="0.25">
      <c r="A24" s="281">
        <v>4</v>
      </c>
      <c r="B24" s="282"/>
      <c r="C24" s="282"/>
      <c r="D24" s="282"/>
      <c r="E24" s="282"/>
      <c r="F24" s="282"/>
      <c r="G24" s="282"/>
      <c r="H24" s="282"/>
    </row>
    <row r="25" spans="1:24" x14ac:dyDescent="0.25">
      <c r="A25" s="281">
        <v>5</v>
      </c>
      <c r="B25" s="282"/>
      <c r="C25" s="282"/>
      <c r="D25" s="282"/>
      <c r="E25" s="282"/>
      <c r="F25" s="282"/>
      <c r="G25" s="282"/>
      <c r="H25" s="282"/>
    </row>
    <row r="26" spans="1:24" x14ac:dyDescent="0.25">
      <c r="B26" s="279"/>
      <c r="C26" s="279"/>
      <c r="D26" s="279"/>
      <c r="E26" s="279"/>
      <c r="F26" s="279"/>
      <c r="G26" s="279"/>
      <c r="H26" s="279"/>
    </row>
    <row r="27" spans="1:24" x14ac:dyDescent="0.25">
      <c r="B27" s="190"/>
      <c r="C27" s="190"/>
      <c r="D27" s="190"/>
      <c r="E27" s="190"/>
      <c r="F27" s="190"/>
      <c r="G27" s="190"/>
      <c r="H27" s="190"/>
    </row>
    <row r="28" spans="1:24" x14ac:dyDescent="0.25">
      <c r="B28" s="190"/>
      <c r="C28" s="190"/>
      <c r="D28" s="190"/>
      <c r="E28" s="190"/>
      <c r="F28" s="190"/>
      <c r="G28" s="190"/>
      <c r="H28" s="190"/>
    </row>
    <row r="29" spans="1:24" x14ac:dyDescent="0.25">
      <c r="B29" s="190"/>
      <c r="C29" s="190"/>
      <c r="D29" s="190"/>
      <c r="E29" s="190"/>
      <c r="F29" s="190"/>
      <c r="G29" s="190"/>
      <c r="H29" s="190"/>
    </row>
    <row r="30" spans="1:24" x14ac:dyDescent="0.25">
      <c r="B30" s="190"/>
      <c r="C30" s="190"/>
      <c r="D30" s="190"/>
      <c r="E30" s="190"/>
      <c r="F30" s="190"/>
      <c r="G30" s="190"/>
      <c r="H30" s="190"/>
    </row>
    <row r="31" spans="1:24" x14ac:dyDescent="0.25">
      <c r="B31" s="190"/>
      <c r="C31" s="190"/>
      <c r="D31" s="190"/>
      <c r="E31" s="190"/>
      <c r="F31" s="190"/>
      <c r="G31" s="190"/>
      <c r="H31" s="190"/>
    </row>
    <row r="33" spans="2:8" x14ac:dyDescent="0.25">
      <c r="B33" s="190"/>
      <c r="C33" s="190"/>
      <c r="D33" s="190"/>
      <c r="E33" s="190"/>
      <c r="F33" s="190"/>
      <c r="G33" s="190"/>
      <c r="H33" s="190"/>
    </row>
    <row r="34" spans="2:8" x14ac:dyDescent="0.25">
      <c r="B34" s="190"/>
      <c r="C34" s="190"/>
      <c r="D34" s="190"/>
      <c r="E34" s="190"/>
      <c r="F34" s="190"/>
      <c r="G34" s="190"/>
      <c r="H34" s="190"/>
    </row>
    <row r="35" spans="2:8" x14ac:dyDescent="0.25">
      <c r="B35" s="190"/>
      <c r="C35" s="190"/>
      <c r="D35" s="190"/>
      <c r="E35" s="190"/>
      <c r="F35" s="190"/>
      <c r="G35" s="190"/>
      <c r="H35" s="190"/>
    </row>
    <row r="36" spans="2:8" x14ac:dyDescent="0.25">
      <c r="B36" s="190"/>
      <c r="C36" s="190"/>
      <c r="D36" s="190"/>
      <c r="E36" s="190"/>
      <c r="F36" s="190"/>
      <c r="G36" s="190"/>
      <c r="H36" s="190"/>
    </row>
    <row r="37" spans="2:8" x14ac:dyDescent="0.25">
      <c r="B37" s="190"/>
      <c r="C37" s="190"/>
      <c r="D37" s="190"/>
      <c r="E37" s="190"/>
      <c r="F37" s="190"/>
      <c r="G37" s="190"/>
      <c r="H37" s="190"/>
    </row>
  </sheetData>
  <mergeCells count="31">
    <mergeCell ref="B34:H34"/>
    <mergeCell ref="B35:H35"/>
    <mergeCell ref="B36:H36"/>
    <mergeCell ref="B37:H37"/>
    <mergeCell ref="B27:H27"/>
    <mergeCell ref="B28:H28"/>
    <mergeCell ref="B29:H29"/>
    <mergeCell ref="B30:H30"/>
    <mergeCell ref="B31:H31"/>
    <mergeCell ref="B33:H33"/>
    <mergeCell ref="B21:H21"/>
    <mergeCell ref="B22:H22"/>
    <mergeCell ref="B23:H23"/>
    <mergeCell ref="B24:H24"/>
    <mergeCell ref="B25:H25"/>
    <mergeCell ref="B13:H13"/>
    <mergeCell ref="B15:H15"/>
    <mergeCell ref="B16:H16"/>
    <mergeCell ref="B17:H17"/>
    <mergeCell ref="B18:H18"/>
    <mergeCell ref="B19:H19"/>
    <mergeCell ref="B9:H9"/>
    <mergeCell ref="B10:H10"/>
    <mergeCell ref="B11:H11"/>
    <mergeCell ref="B12:H12"/>
    <mergeCell ref="B1:H1"/>
    <mergeCell ref="B3:H3"/>
    <mergeCell ref="B4:H4"/>
    <mergeCell ref="B5:H5"/>
    <mergeCell ref="B6:H6"/>
    <mergeCell ref="B7:H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A3605-4E81-4E5C-A0CC-97A7E2D4A2E1}">
  <dimension ref="A1:N33"/>
  <sheetViews>
    <sheetView zoomScale="80" zoomScaleNormal="80" workbookViewId="0">
      <selection activeCell="O3" sqref="O3"/>
    </sheetView>
  </sheetViews>
  <sheetFormatPr defaultRowHeight="13.2" x14ac:dyDescent="0.25"/>
  <cols>
    <col min="1" max="1" width="31.21875" customWidth="1"/>
    <col min="2" max="13" width="6.77734375" customWidth="1"/>
  </cols>
  <sheetData>
    <row r="1" spans="1:14" ht="88.8" customHeight="1" x14ac:dyDescent="0.25">
      <c r="A1" s="149" t="s">
        <v>93</v>
      </c>
      <c r="B1" s="231" t="s">
        <v>76</v>
      </c>
      <c r="C1" s="232"/>
      <c r="D1" s="232"/>
      <c r="E1" s="232"/>
      <c r="F1" s="232"/>
      <c r="G1" s="233"/>
      <c r="H1" s="231" t="s">
        <v>102</v>
      </c>
      <c r="I1" s="232"/>
      <c r="J1" s="232"/>
      <c r="K1" s="232"/>
      <c r="L1" s="232"/>
      <c r="M1" s="233"/>
    </row>
    <row r="2" spans="1:14" ht="18" x14ac:dyDescent="0.3">
      <c r="A2" s="150" t="s">
        <v>75</v>
      </c>
      <c r="B2" s="126" t="s">
        <v>77</v>
      </c>
      <c r="C2" s="126" t="s">
        <v>78</v>
      </c>
      <c r="D2" s="126" t="s">
        <v>79</v>
      </c>
      <c r="E2" s="126" t="s">
        <v>80</v>
      </c>
      <c r="F2" s="126" t="s">
        <v>81</v>
      </c>
      <c r="G2" s="126" t="s">
        <v>82</v>
      </c>
      <c r="H2" s="126" t="s">
        <v>77</v>
      </c>
      <c r="I2" s="126" t="s">
        <v>78</v>
      </c>
      <c r="J2" s="126" t="s">
        <v>79</v>
      </c>
      <c r="K2" s="126" t="s">
        <v>80</v>
      </c>
      <c r="L2" s="126" t="s">
        <v>81</v>
      </c>
      <c r="M2" s="126" t="s">
        <v>82</v>
      </c>
    </row>
    <row r="3" spans="1:14" s="137" customFormat="1" ht="16.8" customHeight="1" x14ac:dyDescent="0.25">
      <c r="A3" s="145" t="s">
        <v>91</v>
      </c>
      <c r="B3" s="146"/>
      <c r="C3" s="146"/>
      <c r="D3" s="147">
        <v>1</v>
      </c>
      <c r="E3" s="147">
        <v>1</v>
      </c>
      <c r="F3" s="147">
        <v>2</v>
      </c>
      <c r="G3" s="146"/>
      <c r="H3" s="148"/>
      <c r="I3" s="146"/>
      <c r="J3" s="147">
        <v>1</v>
      </c>
      <c r="K3" s="146"/>
      <c r="L3" s="146"/>
      <c r="M3" s="146"/>
      <c r="N3" s="136"/>
    </row>
    <row r="4" spans="1:14" s="137" customFormat="1" ht="16.8" customHeight="1" x14ac:dyDescent="0.25">
      <c r="A4" s="145" t="s">
        <v>92</v>
      </c>
      <c r="B4" s="146"/>
      <c r="C4" s="146"/>
      <c r="D4" s="147"/>
      <c r="E4" s="147">
        <v>1</v>
      </c>
      <c r="F4" s="147"/>
      <c r="G4" s="146"/>
      <c r="H4" s="148"/>
      <c r="I4" s="146"/>
      <c r="J4" s="146"/>
      <c r="K4" s="146"/>
      <c r="L4" s="146"/>
      <c r="M4" s="146"/>
      <c r="N4" s="136"/>
    </row>
    <row r="5" spans="1:14" s="143" customFormat="1" ht="16.8" customHeight="1" x14ac:dyDescent="0.25">
      <c r="A5" s="140"/>
      <c r="B5" s="141"/>
      <c r="C5" s="141"/>
      <c r="D5" s="141"/>
      <c r="E5" s="141"/>
      <c r="F5" s="141"/>
      <c r="G5" s="141"/>
      <c r="H5" s="141"/>
      <c r="I5" s="141"/>
      <c r="J5" s="141"/>
      <c r="K5" s="141"/>
      <c r="L5" s="141"/>
      <c r="M5" s="141"/>
      <c r="N5" s="142"/>
    </row>
    <row r="6" spans="1:14" s="143" customFormat="1" ht="16.8" customHeight="1" x14ac:dyDescent="0.25">
      <c r="A6" s="140"/>
      <c r="B6" s="141"/>
      <c r="C6" s="141"/>
      <c r="D6" s="141"/>
      <c r="E6" s="141"/>
      <c r="F6" s="141"/>
      <c r="G6" s="141"/>
      <c r="H6" s="141"/>
      <c r="I6" s="141"/>
      <c r="J6" s="141"/>
      <c r="K6" s="141"/>
      <c r="L6" s="141"/>
      <c r="M6" s="141"/>
      <c r="N6" s="142"/>
    </row>
    <row r="7" spans="1:14" s="143" customFormat="1" ht="16.8" customHeight="1" x14ac:dyDescent="0.25">
      <c r="A7" s="140"/>
      <c r="B7" s="141"/>
      <c r="C7" s="141"/>
      <c r="D7" s="141"/>
      <c r="E7" s="141"/>
      <c r="F7" s="141"/>
      <c r="G7" s="141"/>
      <c r="H7" s="141"/>
      <c r="I7" s="141"/>
      <c r="J7" s="141"/>
      <c r="K7" s="141"/>
      <c r="L7" s="141"/>
      <c r="M7" s="141"/>
      <c r="N7" s="142"/>
    </row>
    <row r="8" spans="1:14" s="143" customFormat="1" ht="16.8" customHeight="1" x14ac:dyDescent="0.25">
      <c r="A8" s="140"/>
      <c r="B8" s="141"/>
      <c r="C8" s="141"/>
      <c r="D8" s="141"/>
      <c r="E8" s="141"/>
      <c r="F8" s="141"/>
      <c r="G8" s="141"/>
      <c r="H8" s="141"/>
      <c r="I8" s="141"/>
      <c r="J8" s="141"/>
      <c r="K8" s="141"/>
      <c r="L8" s="141"/>
      <c r="M8" s="141"/>
      <c r="N8" s="142"/>
    </row>
    <row r="9" spans="1:14" s="143" customFormat="1" ht="16.8" customHeight="1" x14ac:dyDescent="0.25">
      <c r="A9" s="140"/>
      <c r="B9" s="141"/>
      <c r="C9" s="141"/>
      <c r="D9" s="141"/>
      <c r="E9" s="141"/>
      <c r="F9" s="141"/>
      <c r="G9" s="141"/>
      <c r="H9" s="141"/>
      <c r="I9" s="141"/>
      <c r="J9" s="141"/>
      <c r="K9" s="141"/>
      <c r="L9" s="141"/>
      <c r="M9" s="141"/>
      <c r="N9" s="142"/>
    </row>
    <row r="10" spans="1:14" s="143" customFormat="1" ht="16.8" customHeight="1" x14ac:dyDescent="0.25">
      <c r="A10" s="140"/>
      <c r="B10" s="141"/>
      <c r="C10" s="141"/>
      <c r="D10" s="141"/>
      <c r="E10" s="141"/>
      <c r="F10" s="141"/>
      <c r="G10" s="141"/>
      <c r="H10" s="141"/>
      <c r="I10" s="141"/>
      <c r="J10" s="141"/>
      <c r="K10" s="141"/>
      <c r="L10" s="141"/>
      <c r="M10" s="141"/>
      <c r="N10" s="142"/>
    </row>
    <row r="11" spans="1:14" s="143" customFormat="1" ht="16.8" customHeight="1" x14ac:dyDescent="0.25">
      <c r="A11" s="140"/>
      <c r="B11" s="141"/>
      <c r="C11" s="141"/>
      <c r="D11" s="141"/>
      <c r="E11" s="141"/>
      <c r="F11" s="141"/>
      <c r="G11" s="141"/>
      <c r="H11" s="141"/>
      <c r="I11" s="141"/>
      <c r="J11" s="141"/>
      <c r="K11" s="141"/>
      <c r="L11" s="141"/>
      <c r="M11" s="141"/>
      <c r="N11" s="142"/>
    </row>
    <row r="12" spans="1:14" s="143" customFormat="1" ht="16.8" customHeight="1" x14ac:dyDescent="0.25">
      <c r="A12" s="140"/>
      <c r="B12" s="141"/>
      <c r="C12" s="141"/>
      <c r="D12" s="141"/>
      <c r="E12" s="141"/>
      <c r="F12" s="141"/>
      <c r="G12" s="141"/>
      <c r="H12" s="141"/>
      <c r="I12" s="141"/>
      <c r="J12" s="141"/>
      <c r="K12" s="141"/>
      <c r="L12" s="141"/>
      <c r="M12" s="141"/>
      <c r="N12" s="142"/>
    </row>
    <row r="13" spans="1:14" s="143" customFormat="1" ht="16.8" customHeight="1" x14ac:dyDescent="0.25">
      <c r="A13" s="140"/>
      <c r="B13" s="141"/>
      <c r="C13" s="141"/>
      <c r="D13" s="141"/>
      <c r="E13" s="141"/>
      <c r="F13" s="141"/>
      <c r="G13" s="141"/>
      <c r="H13" s="141"/>
      <c r="I13" s="141"/>
      <c r="J13" s="141"/>
      <c r="K13" s="141"/>
      <c r="L13" s="141"/>
      <c r="M13" s="141"/>
      <c r="N13" s="142"/>
    </row>
    <row r="14" spans="1:14" s="143" customFormat="1" ht="16.8" customHeight="1" x14ac:dyDescent="0.25">
      <c r="A14" s="140"/>
      <c r="B14" s="141"/>
      <c r="C14" s="141"/>
      <c r="D14" s="141"/>
      <c r="E14" s="141"/>
      <c r="F14" s="141"/>
      <c r="G14" s="141"/>
      <c r="H14" s="141"/>
      <c r="I14" s="141"/>
      <c r="J14" s="141"/>
      <c r="K14" s="141"/>
      <c r="L14" s="141"/>
      <c r="M14" s="141"/>
      <c r="N14" s="142"/>
    </row>
    <row r="15" spans="1:14" s="143" customFormat="1" ht="16.8" customHeight="1" x14ac:dyDescent="0.25">
      <c r="A15" s="140"/>
      <c r="B15" s="141"/>
      <c r="C15" s="141"/>
      <c r="D15" s="141"/>
      <c r="E15" s="141"/>
      <c r="F15" s="141"/>
      <c r="G15" s="141"/>
      <c r="H15" s="141"/>
      <c r="I15" s="141"/>
      <c r="J15" s="141"/>
      <c r="K15" s="141"/>
      <c r="L15" s="141"/>
      <c r="M15" s="141"/>
      <c r="N15" s="142"/>
    </row>
    <row r="16" spans="1:14" s="143" customFormat="1" ht="16.8" customHeight="1" x14ac:dyDescent="0.25">
      <c r="A16" s="140"/>
      <c r="B16" s="141"/>
      <c r="C16" s="141"/>
      <c r="D16" s="141"/>
      <c r="E16" s="141"/>
      <c r="F16" s="141"/>
      <c r="G16" s="141"/>
      <c r="H16" s="141"/>
      <c r="I16" s="141"/>
      <c r="J16" s="141"/>
      <c r="K16" s="141"/>
      <c r="L16" s="141"/>
      <c r="M16" s="141"/>
      <c r="N16" s="142"/>
    </row>
    <row r="17" spans="1:14" s="143" customFormat="1" ht="16.8" customHeight="1" x14ac:dyDescent="0.25">
      <c r="A17" s="140"/>
      <c r="B17" s="141"/>
      <c r="C17" s="141"/>
      <c r="D17" s="141"/>
      <c r="E17" s="141"/>
      <c r="F17" s="141"/>
      <c r="G17" s="141"/>
      <c r="H17" s="141"/>
      <c r="I17" s="141"/>
      <c r="J17" s="141"/>
      <c r="K17" s="141"/>
      <c r="L17" s="141"/>
      <c r="M17" s="141"/>
      <c r="N17" s="142"/>
    </row>
    <row r="18" spans="1:14" s="143" customFormat="1" ht="16.8" customHeight="1" x14ac:dyDescent="0.25">
      <c r="A18" s="140"/>
      <c r="B18" s="141"/>
      <c r="C18" s="141"/>
      <c r="D18" s="141"/>
      <c r="E18" s="141"/>
      <c r="F18" s="141"/>
      <c r="G18" s="141"/>
      <c r="H18" s="141"/>
      <c r="I18" s="141"/>
      <c r="J18" s="141"/>
      <c r="K18" s="141"/>
      <c r="L18" s="141"/>
      <c r="M18" s="141"/>
      <c r="N18" s="142"/>
    </row>
    <row r="19" spans="1:14" s="143" customFormat="1" ht="16.8" customHeight="1" x14ac:dyDescent="0.25">
      <c r="A19" s="140"/>
      <c r="B19" s="141"/>
      <c r="C19" s="141"/>
      <c r="D19" s="141"/>
      <c r="E19" s="141"/>
      <c r="F19" s="141"/>
      <c r="G19" s="141"/>
      <c r="H19" s="141"/>
      <c r="I19" s="141"/>
      <c r="J19" s="141"/>
      <c r="K19" s="141"/>
      <c r="L19" s="141"/>
      <c r="M19" s="141"/>
      <c r="N19" s="142"/>
    </row>
    <row r="20" spans="1:14" s="143" customFormat="1" ht="16.8" customHeight="1" x14ac:dyDescent="0.25">
      <c r="A20" s="140"/>
      <c r="B20" s="141"/>
      <c r="C20" s="141"/>
      <c r="D20" s="141"/>
      <c r="E20" s="141"/>
      <c r="F20" s="141"/>
      <c r="G20" s="141"/>
      <c r="H20" s="141"/>
      <c r="I20" s="141"/>
      <c r="J20" s="141"/>
      <c r="K20" s="141"/>
      <c r="L20" s="141"/>
      <c r="M20" s="141"/>
      <c r="N20" s="142"/>
    </row>
    <row r="21" spans="1:14" s="143" customFormat="1" ht="16.8" customHeight="1" x14ac:dyDescent="0.25">
      <c r="A21" s="140"/>
      <c r="B21" s="141"/>
      <c r="C21" s="141"/>
      <c r="D21" s="141"/>
      <c r="E21" s="141"/>
      <c r="F21" s="141"/>
      <c r="G21" s="141"/>
      <c r="H21" s="141"/>
      <c r="I21" s="141"/>
      <c r="J21" s="141"/>
      <c r="K21" s="141"/>
      <c r="L21" s="141"/>
      <c r="M21" s="141"/>
      <c r="N21" s="142"/>
    </row>
    <row r="22" spans="1:14" s="143" customFormat="1" ht="16.8" customHeight="1" x14ac:dyDescent="0.25">
      <c r="A22" s="140"/>
      <c r="B22" s="141"/>
      <c r="C22" s="141"/>
      <c r="D22" s="141"/>
      <c r="E22" s="141"/>
      <c r="F22" s="141"/>
      <c r="G22" s="141"/>
      <c r="H22" s="141"/>
      <c r="I22" s="141"/>
      <c r="J22" s="141"/>
      <c r="K22" s="141"/>
      <c r="L22" s="141"/>
      <c r="M22" s="141"/>
      <c r="N22" s="142"/>
    </row>
    <row r="23" spans="1:14" s="143" customFormat="1" ht="16.8" customHeight="1" x14ac:dyDescent="0.25">
      <c r="A23" s="140"/>
      <c r="B23" s="141"/>
      <c r="C23" s="141"/>
      <c r="D23" s="141"/>
      <c r="E23" s="141"/>
      <c r="F23" s="141"/>
      <c r="G23" s="141"/>
      <c r="H23" s="141"/>
      <c r="I23" s="141"/>
      <c r="J23" s="141"/>
      <c r="K23" s="141"/>
      <c r="L23" s="141"/>
      <c r="M23" s="141"/>
      <c r="N23" s="142"/>
    </row>
    <row r="24" spans="1:14" s="143" customFormat="1" ht="16.8" customHeight="1" x14ac:dyDescent="0.25">
      <c r="A24" s="140"/>
      <c r="B24" s="144"/>
      <c r="C24" s="144"/>
      <c r="D24" s="144"/>
      <c r="E24" s="144"/>
      <c r="F24" s="144"/>
      <c r="G24" s="144"/>
      <c r="H24" s="144"/>
      <c r="I24" s="144"/>
      <c r="J24" s="144"/>
      <c r="K24" s="144"/>
      <c r="L24" s="144"/>
      <c r="M24" s="144"/>
      <c r="N24" s="142"/>
    </row>
    <row r="25" spans="1:14" ht="16.8" customHeight="1" x14ac:dyDescent="0.25">
      <c r="A25" s="128" t="s">
        <v>83</v>
      </c>
      <c r="B25" s="129">
        <f>SUM(B5:B24)</f>
        <v>0</v>
      </c>
      <c r="C25" s="129">
        <f t="shared" ref="C25:M25" si="0">SUM(C5:C24)</f>
        <v>0</v>
      </c>
      <c r="D25" s="129">
        <f t="shared" si="0"/>
        <v>0</v>
      </c>
      <c r="E25" s="129">
        <f t="shared" si="0"/>
        <v>0</v>
      </c>
      <c r="F25" s="129">
        <f t="shared" si="0"/>
        <v>0</v>
      </c>
      <c r="G25" s="129">
        <f t="shared" si="0"/>
        <v>0</v>
      </c>
      <c r="H25" s="129">
        <f t="shared" si="0"/>
        <v>0</v>
      </c>
      <c r="I25" s="129">
        <f t="shared" si="0"/>
        <v>0</v>
      </c>
      <c r="J25" s="129">
        <f t="shared" si="0"/>
        <v>0</v>
      </c>
      <c r="K25" s="129">
        <f t="shared" si="0"/>
        <v>0</v>
      </c>
      <c r="L25" s="129">
        <f t="shared" si="0"/>
        <v>0</v>
      </c>
      <c r="M25" s="129">
        <f t="shared" si="0"/>
        <v>0</v>
      </c>
      <c r="N25" s="130">
        <f>SUM(B25:M25)</f>
        <v>0</v>
      </c>
    </row>
    <row r="26" spans="1:14" ht="16.8" customHeight="1" x14ac:dyDescent="0.25">
      <c r="A26" s="128" t="s">
        <v>84</v>
      </c>
      <c r="B26" s="129">
        <f>N25</f>
        <v>0</v>
      </c>
      <c r="C26" s="131"/>
      <c r="D26" s="131"/>
      <c r="E26" s="131"/>
      <c r="F26" s="131"/>
      <c r="G26" s="131"/>
      <c r="H26" s="131"/>
      <c r="I26" s="131"/>
      <c r="J26" s="131"/>
      <c r="K26" s="131"/>
      <c r="L26" s="131"/>
      <c r="M26" s="131"/>
    </row>
    <row r="27" spans="1:14" ht="18" x14ac:dyDescent="0.25">
      <c r="A27" s="132"/>
      <c r="B27" s="133"/>
      <c r="C27" s="133"/>
      <c r="D27" s="133"/>
      <c r="E27" s="133"/>
      <c r="F27" s="133"/>
      <c r="G27" s="133"/>
      <c r="H27" s="133"/>
      <c r="I27" s="133"/>
      <c r="J27" s="133"/>
      <c r="K27" s="133"/>
      <c r="L27" s="133"/>
      <c r="M27" s="134"/>
    </row>
    <row r="28" spans="1:14" ht="18" customHeight="1" x14ac:dyDescent="0.25">
      <c r="A28" s="229" t="s">
        <v>85</v>
      </c>
      <c r="B28" s="230"/>
      <c r="C28" s="230"/>
      <c r="D28" s="135">
        <f>B26*20</f>
        <v>0</v>
      </c>
      <c r="E28" s="133"/>
      <c r="F28" s="133"/>
      <c r="G28" s="133"/>
      <c r="H28" s="133"/>
      <c r="I28" s="133"/>
      <c r="J28" s="133"/>
      <c r="K28" s="133"/>
      <c r="L28" s="133"/>
      <c r="M28" s="134"/>
    </row>
    <row r="29" spans="1:14" ht="15.6" x14ac:dyDescent="0.25">
      <c r="A29" s="234"/>
      <c r="B29" s="235"/>
      <c r="C29" s="235"/>
      <c r="D29" s="235"/>
      <c r="E29" s="235"/>
      <c r="F29" s="235"/>
      <c r="G29" s="235"/>
      <c r="H29" s="235"/>
      <c r="I29" s="235"/>
      <c r="J29" s="235"/>
      <c r="K29" s="235"/>
      <c r="L29" s="235"/>
      <c r="M29" s="236"/>
    </row>
    <row r="30" spans="1:14" ht="46.8" customHeight="1" x14ac:dyDescent="0.25">
      <c r="A30" s="237" t="s">
        <v>99</v>
      </c>
      <c r="B30" s="238"/>
      <c r="C30" s="238"/>
      <c r="D30" s="238"/>
      <c r="E30" s="238"/>
      <c r="F30" s="238"/>
      <c r="G30" s="238"/>
      <c r="H30" s="238"/>
      <c r="I30" s="238"/>
      <c r="J30" s="238"/>
      <c r="K30" s="238"/>
      <c r="L30" s="238"/>
      <c r="M30" s="239"/>
    </row>
    <row r="31" spans="1:14" ht="15.6" x14ac:dyDescent="0.25">
      <c r="A31" s="220"/>
      <c r="B31" s="221"/>
      <c r="C31" s="221"/>
      <c r="D31" s="221"/>
      <c r="E31" s="221"/>
      <c r="F31" s="221"/>
      <c r="G31" s="221"/>
      <c r="H31" s="221"/>
      <c r="I31" s="221"/>
      <c r="J31" s="221"/>
      <c r="K31" s="221"/>
      <c r="L31" s="221"/>
      <c r="M31" s="222"/>
    </row>
    <row r="32" spans="1:14" ht="16.2" thickBot="1" x14ac:dyDescent="0.3">
      <c r="A32" s="223" t="s">
        <v>98</v>
      </c>
      <c r="B32" s="224"/>
      <c r="C32" s="224"/>
      <c r="D32" s="224"/>
      <c r="E32" s="224"/>
      <c r="F32" s="224"/>
      <c r="G32" s="224"/>
      <c r="H32" s="224"/>
      <c r="I32" s="224"/>
      <c r="J32" s="224"/>
      <c r="K32" s="224"/>
      <c r="L32" s="224"/>
      <c r="M32" s="225"/>
    </row>
    <row r="33" spans="1:13" ht="18.600000000000001" thickBot="1" x14ac:dyDescent="0.3">
      <c r="A33" s="226"/>
      <c r="B33" s="227"/>
      <c r="C33" s="227"/>
      <c r="D33" s="227"/>
      <c r="E33" s="227"/>
      <c r="F33" s="227"/>
      <c r="G33" s="227"/>
      <c r="H33" s="227"/>
      <c r="I33" s="227"/>
      <c r="J33" s="227"/>
      <c r="K33" s="227"/>
      <c r="L33" s="227"/>
      <c r="M33" s="228"/>
    </row>
  </sheetData>
  <mergeCells count="8">
    <mergeCell ref="A31:M31"/>
    <mergeCell ref="A32:M32"/>
    <mergeCell ref="A33:M33"/>
    <mergeCell ref="A28:C28"/>
    <mergeCell ref="B1:G1"/>
    <mergeCell ref="H1:M1"/>
    <mergeCell ref="A29:M29"/>
    <mergeCell ref="A30:M30"/>
  </mergeCells>
  <pageMargins left="0.7" right="0.7" top="0.75" bottom="0.75" header="0.3" footer="0.3"/>
  <pageSetup orientation="landscape" r:id="rId1"/>
  <ignoredErrors>
    <ignoredError sqref="E25"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4"/>
  <sheetViews>
    <sheetView workbookViewId="0">
      <selection activeCell="A2" sqref="A2"/>
    </sheetView>
  </sheetViews>
  <sheetFormatPr defaultRowHeight="13.2" x14ac:dyDescent="0.25"/>
  <cols>
    <col min="1" max="1" width="92" customWidth="1"/>
  </cols>
  <sheetData>
    <row r="1" spans="1:1" ht="65.25" customHeight="1" thickBot="1" x14ac:dyDescent="0.3">
      <c r="A1" s="21" t="s">
        <v>72</v>
      </c>
    </row>
    <row r="2" spans="1:1" ht="51" customHeight="1" thickBot="1" x14ac:dyDescent="0.3">
      <c r="A2" s="23"/>
    </row>
    <row r="3" spans="1:1" ht="51.75" customHeight="1" thickBot="1" x14ac:dyDescent="0.3">
      <c r="A3" s="23"/>
    </row>
    <row r="4" spans="1:1" ht="63.75" customHeight="1" thickBot="1" x14ac:dyDescent="0.3">
      <c r="A4" s="23"/>
    </row>
  </sheetData>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85BF1-45F3-4667-8235-DDDBAB64BA61}">
  <sheetPr>
    <tabColor rgb="FFFF99FF"/>
  </sheetPr>
  <dimension ref="B1:H40"/>
  <sheetViews>
    <sheetView topLeftCell="A2" zoomScale="88" zoomScaleNormal="88" zoomScaleSheetLayoutView="80" workbookViewId="0">
      <selection activeCell="W6" sqref="W6:AC10"/>
    </sheetView>
  </sheetViews>
  <sheetFormatPr defaultColWidth="9.109375" defaultRowHeight="14.4" x14ac:dyDescent="0.3"/>
  <cols>
    <col min="1" max="1" width="1.33203125" style="32" customWidth="1"/>
    <col min="2" max="2" width="14.44140625" style="32" customWidth="1"/>
    <col min="3" max="3" width="20.6640625" style="32" customWidth="1"/>
    <col min="4" max="4" width="15.44140625" style="32" customWidth="1"/>
    <col min="5" max="5" width="10.5546875" style="32" customWidth="1"/>
    <col min="6" max="7" width="9.109375" style="32"/>
    <col min="8" max="8" width="6.109375" style="32" customWidth="1"/>
    <col min="9" max="9" width="1.6640625" style="32" customWidth="1"/>
    <col min="10" max="16384" width="9.109375" style="32"/>
  </cols>
  <sheetData>
    <row r="1" spans="2:8" ht="7.5" customHeight="1" thickBot="1" x14ac:dyDescent="0.35"/>
    <row r="2" spans="2:8" ht="102" customHeight="1" x14ac:dyDescent="0.3">
      <c r="B2" s="260" t="s">
        <v>74</v>
      </c>
      <c r="C2" s="261"/>
      <c r="D2" s="261"/>
      <c r="E2" s="258" t="s">
        <v>57</v>
      </c>
      <c r="F2" s="258"/>
      <c r="G2" s="258"/>
      <c r="H2" s="259"/>
    </row>
    <row r="3" spans="2:8" x14ac:dyDescent="0.3">
      <c r="B3" s="151" t="s">
        <v>97</v>
      </c>
      <c r="D3" s="94"/>
      <c r="H3" s="34"/>
    </row>
    <row r="4" spans="2:8" x14ac:dyDescent="0.3">
      <c r="B4" s="33"/>
      <c r="H4" s="34"/>
    </row>
    <row r="5" spans="2:8" ht="21" x14ac:dyDescent="0.4">
      <c r="B5" s="35" t="s">
        <v>17</v>
      </c>
      <c r="C5" s="36">
        <f>'Club Registration'!D4</f>
        <v>0</v>
      </c>
      <c r="D5" s="37" t="s">
        <v>18</v>
      </c>
      <c r="E5" s="240">
        <f>'Club Registration'!D3</f>
        <v>0</v>
      </c>
      <c r="F5" s="240"/>
      <c r="G5" s="240"/>
      <c r="H5" s="241"/>
    </row>
    <row r="6" spans="2:8" x14ac:dyDescent="0.3">
      <c r="B6" s="38" t="s">
        <v>19</v>
      </c>
      <c r="C6" s="36">
        <f>'Club Registration'!D8</f>
        <v>0</v>
      </c>
      <c r="E6" s="240"/>
      <c r="F6" s="240"/>
      <c r="G6" s="240"/>
      <c r="H6" s="241"/>
    </row>
    <row r="7" spans="2:8" x14ac:dyDescent="0.3">
      <c r="B7" s="38" t="s">
        <v>19</v>
      </c>
      <c r="C7" s="36">
        <f>'Club Registration'!D9</f>
        <v>0</v>
      </c>
      <c r="H7" s="34"/>
    </row>
    <row r="8" spans="2:8" x14ac:dyDescent="0.3">
      <c r="B8" s="38" t="s">
        <v>20</v>
      </c>
      <c r="C8" s="36">
        <f>'Club Registration'!D10</f>
        <v>0</v>
      </c>
      <c r="H8" s="34"/>
    </row>
    <row r="9" spans="2:8" x14ac:dyDescent="0.3">
      <c r="B9" s="38" t="s">
        <v>21</v>
      </c>
      <c r="C9" s="36" t="s">
        <v>42</v>
      </c>
      <c r="H9" s="34"/>
    </row>
    <row r="10" spans="2:8" x14ac:dyDescent="0.3">
      <c r="B10" s="38" t="s">
        <v>22</v>
      </c>
      <c r="C10" s="36">
        <f>'Club Registration'!D12</f>
        <v>0</v>
      </c>
      <c r="H10" s="34"/>
    </row>
    <row r="11" spans="2:8" x14ac:dyDescent="0.3">
      <c r="B11" s="38" t="s">
        <v>23</v>
      </c>
      <c r="C11" s="36">
        <f>'Club Registration'!D13</f>
        <v>0</v>
      </c>
      <c r="H11" s="34"/>
    </row>
    <row r="12" spans="2:8" x14ac:dyDescent="0.3">
      <c r="B12" s="38" t="s">
        <v>24</v>
      </c>
      <c r="C12" s="36">
        <f>'Club Registration'!D14</f>
        <v>0</v>
      </c>
      <c r="H12" s="34"/>
    </row>
    <row r="13" spans="2:8" x14ac:dyDescent="0.3">
      <c r="B13" s="33"/>
      <c r="H13" s="34"/>
    </row>
    <row r="14" spans="2:8" s="41" customFormat="1" ht="15.6" x14ac:dyDescent="0.3">
      <c r="B14" s="242" t="s">
        <v>25</v>
      </c>
      <c r="C14" s="243"/>
      <c r="D14" s="39" t="s">
        <v>26</v>
      </c>
      <c r="E14" s="40" t="s">
        <v>27</v>
      </c>
      <c r="F14" s="244" t="s">
        <v>28</v>
      </c>
      <c r="G14" s="245"/>
      <c r="H14" s="246"/>
    </row>
    <row r="15" spans="2:8" x14ac:dyDescent="0.3">
      <c r="B15" s="247">
        <f>E5</f>
        <v>0</v>
      </c>
      <c r="C15" s="248"/>
      <c r="D15" s="42">
        <v>45907</v>
      </c>
      <c r="E15" s="43" t="s">
        <v>29</v>
      </c>
      <c r="F15" s="249" t="s">
        <v>73</v>
      </c>
      <c r="G15" s="250"/>
      <c r="H15" s="251"/>
    </row>
    <row r="16" spans="2:8" ht="15.6" x14ac:dyDescent="0.3">
      <c r="B16" s="242" t="s">
        <v>30</v>
      </c>
      <c r="C16" s="243"/>
      <c r="D16" s="39" t="s">
        <v>31</v>
      </c>
      <c r="E16" s="39" t="s">
        <v>32</v>
      </c>
      <c r="F16" s="244" t="s">
        <v>33</v>
      </c>
      <c r="G16" s="245"/>
      <c r="H16" s="246"/>
    </row>
    <row r="17" spans="2:8" x14ac:dyDescent="0.3">
      <c r="B17" s="252" t="s">
        <v>68</v>
      </c>
      <c r="C17" s="253"/>
      <c r="D17" s="45">
        <f>'Club Registration'!D17</f>
        <v>0</v>
      </c>
      <c r="E17" s="44">
        <v>35</v>
      </c>
      <c r="F17" s="254">
        <f>'Club Registration'!H17</f>
        <v>0</v>
      </c>
      <c r="G17" s="254"/>
      <c r="H17" s="255"/>
    </row>
    <row r="18" spans="2:8" x14ac:dyDescent="0.3">
      <c r="B18" s="252" t="s">
        <v>67</v>
      </c>
      <c r="C18" s="253"/>
      <c r="D18" s="45">
        <f>'Club Registration'!D18</f>
        <v>0</v>
      </c>
      <c r="E18" s="44">
        <v>75</v>
      </c>
      <c r="F18" s="254">
        <f>'Club Registration'!H18</f>
        <v>0</v>
      </c>
      <c r="G18" s="254"/>
      <c r="H18" s="255"/>
    </row>
    <row r="19" spans="2:8" x14ac:dyDescent="0.3">
      <c r="B19" s="252" t="s">
        <v>69</v>
      </c>
      <c r="C19" s="253"/>
      <c r="D19" s="138">
        <f>'Club Registration'!D19</f>
        <v>0</v>
      </c>
      <c r="E19" s="44">
        <f>'Club Registration'!F19</f>
        <v>20</v>
      </c>
      <c r="F19" s="254">
        <f>'Club Registration'!H19</f>
        <v>0</v>
      </c>
      <c r="G19" s="254"/>
      <c r="H19" s="255"/>
    </row>
    <row r="20" spans="2:8" x14ac:dyDescent="0.3">
      <c r="B20" s="256"/>
      <c r="C20" s="257"/>
      <c r="D20" s="45"/>
      <c r="E20" s="44"/>
      <c r="F20" s="254"/>
      <c r="G20" s="254"/>
      <c r="H20" s="255"/>
    </row>
    <row r="21" spans="2:8" x14ac:dyDescent="0.3">
      <c r="B21" s="256"/>
      <c r="C21" s="257"/>
      <c r="D21" s="45"/>
      <c r="E21" s="44"/>
      <c r="F21" s="254"/>
      <c r="G21" s="254"/>
      <c r="H21" s="255"/>
    </row>
    <row r="22" spans="2:8" ht="29.25" customHeight="1" x14ac:dyDescent="0.3">
      <c r="B22" s="272"/>
      <c r="C22" s="273"/>
      <c r="D22" s="45"/>
      <c r="E22" s="44"/>
      <c r="F22" s="254"/>
      <c r="G22" s="254"/>
      <c r="H22" s="255"/>
    </row>
    <row r="23" spans="2:8" x14ac:dyDescent="0.3">
      <c r="B23" s="272"/>
      <c r="C23" s="273"/>
      <c r="D23" s="45"/>
      <c r="E23" s="44"/>
      <c r="F23" s="254"/>
      <c r="G23" s="254"/>
      <c r="H23" s="255"/>
    </row>
    <row r="24" spans="2:8" x14ac:dyDescent="0.3">
      <c r="B24" s="274"/>
      <c r="C24" s="275"/>
      <c r="D24" s="264"/>
      <c r="E24" s="264"/>
      <c r="F24" s="264"/>
      <c r="G24" s="265"/>
      <c r="H24" s="266"/>
    </row>
    <row r="25" spans="2:8" x14ac:dyDescent="0.3">
      <c r="B25" s="33"/>
      <c r="D25" s="264" t="s">
        <v>34</v>
      </c>
      <c r="E25" s="264"/>
      <c r="F25" s="264"/>
      <c r="G25" s="265">
        <f>'Club Registration'!H20</f>
        <v>0</v>
      </c>
      <c r="H25" s="266"/>
    </row>
    <row r="26" spans="2:8" ht="15" thickBot="1" x14ac:dyDescent="0.35">
      <c r="B26" s="33"/>
      <c r="D26" s="264" t="s">
        <v>35</v>
      </c>
      <c r="E26" s="264"/>
      <c r="F26" s="264"/>
      <c r="G26" s="267"/>
      <c r="H26" s="268"/>
    </row>
    <row r="27" spans="2:8" ht="15" thickBot="1" x14ac:dyDescent="0.35">
      <c r="B27" s="33"/>
      <c r="D27" s="269" t="s">
        <v>36</v>
      </c>
      <c r="E27" s="264"/>
      <c r="F27" s="264"/>
      <c r="G27" s="270">
        <f>G25-G26</f>
        <v>0</v>
      </c>
      <c r="H27" s="271"/>
    </row>
    <row r="28" spans="2:8" x14ac:dyDescent="0.3">
      <c r="B28" s="33"/>
      <c r="G28" s="262"/>
      <c r="H28" s="263"/>
    </row>
    <row r="29" spans="2:8" x14ac:dyDescent="0.3">
      <c r="B29" s="33"/>
      <c r="H29" s="34"/>
    </row>
    <row r="30" spans="2:8" x14ac:dyDescent="0.3">
      <c r="B30" s="33"/>
      <c r="H30" s="34"/>
    </row>
    <row r="31" spans="2:8" x14ac:dyDescent="0.3">
      <c r="B31" s="33"/>
      <c r="H31" s="34"/>
    </row>
    <row r="32" spans="2:8" x14ac:dyDescent="0.3">
      <c r="B32" s="33"/>
      <c r="H32" s="34"/>
    </row>
    <row r="33" spans="2:8" x14ac:dyDescent="0.3">
      <c r="B33" s="33"/>
      <c r="H33" s="34"/>
    </row>
    <row r="34" spans="2:8" x14ac:dyDescent="0.3">
      <c r="B34" s="33"/>
      <c r="H34" s="34"/>
    </row>
    <row r="35" spans="2:8" x14ac:dyDescent="0.3">
      <c r="B35" s="33"/>
      <c r="H35" s="34"/>
    </row>
    <row r="36" spans="2:8" x14ac:dyDescent="0.3">
      <c r="B36" s="33"/>
      <c r="H36" s="34"/>
    </row>
    <row r="37" spans="2:8" x14ac:dyDescent="0.3">
      <c r="B37" s="33"/>
      <c r="H37" s="34"/>
    </row>
    <row r="38" spans="2:8" x14ac:dyDescent="0.3">
      <c r="B38" s="33"/>
      <c r="H38" s="34"/>
    </row>
    <row r="39" spans="2:8" x14ac:dyDescent="0.3">
      <c r="B39" s="33"/>
      <c r="H39" s="34"/>
    </row>
    <row r="40" spans="2:8" ht="15" thickBot="1" x14ac:dyDescent="0.35">
      <c r="B40" s="46"/>
      <c r="C40" s="47"/>
      <c r="D40" s="47"/>
      <c r="E40" s="47"/>
      <c r="F40" s="47"/>
      <c r="G40" s="47"/>
      <c r="H40" s="48"/>
    </row>
  </sheetData>
  <mergeCells count="33">
    <mergeCell ref="E2:H2"/>
    <mergeCell ref="B2:D2"/>
    <mergeCell ref="G28:H28"/>
    <mergeCell ref="D25:F25"/>
    <mergeCell ref="G25:H25"/>
    <mergeCell ref="D26:F26"/>
    <mergeCell ref="G26:H26"/>
    <mergeCell ref="D27:F27"/>
    <mergeCell ref="G27:H27"/>
    <mergeCell ref="B22:C22"/>
    <mergeCell ref="F22:H22"/>
    <mergeCell ref="B23:C23"/>
    <mergeCell ref="F23:H23"/>
    <mergeCell ref="B24:C24"/>
    <mergeCell ref="D24:F24"/>
    <mergeCell ref="G24:H24"/>
    <mergeCell ref="B19:C19"/>
    <mergeCell ref="F19:H19"/>
    <mergeCell ref="B20:C20"/>
    <mergeCell ref="F20:H20"/>
    <mergeCell ref="B21:C21"/>
    <mergeCell ref="F21:H21"/>
    <mergeCell ref="B16:C16"/>
    <mergeCell ref="F16:H16"/>
    <mergeCell ref="B17:C17"/>
    <mergeCell ref="F17:H17"/>
    <mergeCell ref="B18:C18"/>
    <mergeCell ref="F18:H18"/>
    <mergeCell ref="E5:H6"/>
    <mergeCell ref="B14:C14"/>
    <mergeCell ref="F14:H14"/>
    <mergeCell ref="B15:C15"/>
    <mergeCell ref="F15:H15"/>
  </mergeCells>
  <pageMargins left="0.7" right="0.7" top="0.75" bottom="0.75"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B39C0-C4DD-4EB1-8AC6-6E2597F82F6F}">
  <dimension ref="A1"/>
  <sheetViews>
    <sheetView workbookViewId="0">
      <selection activeCell="J27" sqref="J27"/>
    </sheetView>
  </sheetViews>
  <sheetFormatPr defaultRowHeight="13.2" x14ac:dyDescent="0.25"/>
  <sheetData>
    <row r="1" spans="1:1" x14ac:dyDescent="0.25">
      <c r="A1" s="93"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Cover Page</vt:lpstr>
      <vt:lpstr>Payment Instructions</vt:lpstr>
      <vt:lpstr>Club Registration</vt:lpstr>
      <vt:lpstr>Competitor Info</vt:lpstr>
      <vt:lpstr>Squadding Preference</vt:lpstr>
      <vt:lpstr>T-Shirt Order</vt:lpstr>
      <vt:lpstr>Special Requests</vt:lpstr>
      <vt:lpstr>Invoice</vt:lpstr>
      <vt:lpstr>Office use</vt:lpstr>
      <vt:lpstr>'Competitor Info'!Print_Area</vt:lpstr>
    </vt:vector>
  </TitlesOfParts>
  <Company>Cives Steel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Harry Miller</dc:creator>
  <cp:lastModifiedBy>Lynn Wheeless</cp:lastModifiedBy>
  <cp:lastPrinted>2025-05-30T03:43:20Z</cp:lastPrinted>
  <dcterms:created xsi:type="dcterms:W3CDTF">2009-07-15T16:58:38Z</dcterms:created>
  <dcterms:modified xsi:type="dcterms:W3CDTF">2025-07-29T15:28:06Z</dcterms:modified>
</cp:coreProperties>
</file>