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WSWCD Data\Prince William County\Quarterly Reports to PWC\FY26\"/>
    </mc:Choice>
  </mc:AlternateContent>
  <xr:revisionPtr revIDLastSave="0" documentId="13_ncr:1_{83D558B6-2FBB-4268-88AE-41B202D1F7E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" sheetId="1" r:id="rId1"/>
  </sheets>
  <definedNames>
    <definedName name="_xlnm.Print_Area" localSheetId="0">Summary!$A$1:$U$19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9" i="1" l="1"/>
  <c r="S17" i="1"/>
  <c r="S13" i="1"/>
  <c r="S6" i="1" l="1"/>
  <c r="S7" i="1"/>
  <c r="S9" i="1" l="1"/>
  <c r="S18" i="1" l="1"/>
  <c r="S16" i="1"/>
  <c r="S15" i="1"/>
  <c r="S12" i="1"/>
  <c r="S10" i="1"/>
</calcChain>
</file>

<file path=xl/sharedStrings.xml><?xml version="1.0" encoding="utf-8"?>
<sst xmlns="http://schemas.openxmlformats.org/spreadsheetml/2006/main" count="27" uniqueCount="27">
  <si>
    <t>Quarterly Report to Prince William County</t>
  </si>
  <si>
    <t>Nitrogen</t>
  </si>
  <si>
    <t>Phosphorus</t>
  </si>
  <si>
    <t>Plans</t>
  </si>
  <si>
    <t>Citizen Technical Assistance</t>
  </si>
  <si>
    <t>AAS (lbs. of trash collected)</t>
  </si>
  <si>
    <t>1st Qtr</t>
  </si>
  <si>
    <t>3rd Qtr</t>
  </si>
  <si>
    <t>Goal</t>
  </si>
  <si>
    <t>Y-T-D</t>
  </si>
  <si>
    <t>2nd Qtr</t>
  </si>
  <si>
    <t>4th Qtr</t>
  </si>
  <si>
    <t>Actual</t>
  </si>
  <si>
    <t>Miles of Stream Cleaned</t>
  </si>
  <si>
    <t xml:space="preserve"> Nutrient Reductions (from BMPs and Planning)</t>
  </si>
  <si>
    <t>Soil &amp; Water Quality Conservation</t>
  </si>
  <si>
    <t>Adopt A Stream</t>
  </si>
  <si>
    <t>Prince William Soil &amp; Water Conservation District</t>
  </si>
  <si>
    <t>Adult-centered Watershed Education</t>
  </si>
  <si>
    <t>VCAP Program</t>
  </si>
  <si>
    <t>Completed BMPs</t>
  </si>
  <si>
    <t>Floatables Survey</t>
  </si>
  <si>
    <t>Monitorings for Floatables Survey-(5 sites x 4 quarters)</t>
  </si>
  <si>
    <t>FY26 Summary of Achievements</t>
  </si>
  <si>
    <t>Stream Chemical Monitoring Sites Sampled/quarter</t>
  </si>
  <si>
    <t>FY 26</t>
  </si>
  <si>
    <t>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</si>
</sst>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;[Red]0.00"/>
    <numFmt numFmtId="165" formatCode="0;[Red]0"/>
    <numFmt numFmtId="166" formatCode="0_);\(0\)"/>
  </numFmts>
  <fonts count="6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8"/>
      <name val="Arial"/>
      <family val="2"/>
    </font>
    <font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Fill="1"/>
    <xf numFmtId="0" fontId="5" fillId="0" borderId="0" xfId="0" applyFont="1"/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Alignment="1">
      <alignment horizontal="right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Fill="1" applyBorder="1"/>
    <xf numFmtId="0" fontId="2" fillId="0" borderId="1" xfId="0" applyFont="1" applyBorder="1" applyAlignment="1"/>
    <xf numFmtId="0" fontId="2" fillId="0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2" fillId="2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Fill="1" applyBorder="1"/>
    <xf numFmtId="0" fontId="2" fillId="0" borderId="1" xfId="0" applyFont="1" applyBorder="1" applyAlignment="1">
      <alignment horizontal="left" indent="1"/>
    </xf>
    <xf numFmtId="2" fontId="2" fillId="0" borderId="1" xfId="0" applyNumberFormat="1" applyFont="1" applyBorder="1"/>
    <xf numFmtId="1" fontId="2" fillId="0" borderId="1" xfId="0" applyNumberFormat="1" applyFont="1" applyBorder="1" applyAlignment="1"/>
    <xf numFmtId="2" fontId="2" fillId="0" borderId="1" xfId="0" applyNumberFormat="1" applyFont="1" applyBorder="1" applyAlignment="1">
      <alignment horizontal="right"/>
    </xf>
    <xf numFmtId="164" fontId="2" fillId="0" borderId="1" xfId="0" applyNumberFormat="1" applyFont="1" applyFill="1" applyBorder="1"/>
    <xf numFmtId="3" fontId="2" fillId="0" borderId="1" xfId="0" applyNumberFormat="1" applyFont="1" applyBorder="1" applyAlignment="1"/>
    <xf numFmtId="0" fontId="2" fillId="0" borderId="1" xfId="0" applyFont="1" applyBorder="1" applyAlignment="1">
      <alignment horizontal="left" indent="2"/>
    </xf>
    <xf numFmtId="0" fontId="2" fillId="0" borderId="1" xfId="0" applyFont="1" applyBorder="1" applyAlignment="1">
      <alignment horizontal="left" vertical="top" indent="1"/>
    </xf>
    <xf numFmtId="165" fontId="2" fillId="0" borderId="1" xfId="0" applyNumberFormat="1" applyFont="1" applyFill="1" applyBorder="1"/>
    <xf numFmtId="3" fontId="2" fillId="0" borderId="1" xfId="0" applyNumberFormat="1" applyFont="1" applyBorder="1" applyAlignment="1">
      <alignment horizontal="right"/>
    </xf>
    <xf numFmtId="3" fontId="2" fillId="0" borderId="1" xfId="0" applyNumberFormat="1" applyFont="1" applyBorder="1"/>
    <xf numFmtId="0" fontId="2" fillId="3" borderId="1" xfId="0" applyFont="1" applyFill="1" applyBorder="1"/>
    <xf numFmtId="166" fontId="2" fillId="0" borderId="1" xfId="0" applyNumberFormat="1" applyFont="1" applyFill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/>
    <xf numFmtId="0" fontId="2" fillId="0" borderId="1" xfId="0" applyFont="1" applyBorder="1" applyAlignment="1"/>
    <xf numFmtId="0" fontId="2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2"/>
  <sheetViews>
    <sheetView tabSelected="1" zoomScaleNormal="100" workbookViewId="0">
      <selection activeCell="W8" sqref="W8"/>
    </sheetView>
  </sheetViews>
  <sheetFormatPr defaultColWidth="9.44140625" defaultRowHeight="15" x14ac:dyDescent="0.25"/>
  <cols>
    <col min="1" max="1" width="7.5546875" style="1" customWidth="1"/>
    <col min="2" max="2" width="2.5546875" style="1" customWidth="1"/>
    <col min="3" max="3" width="3.5546875" style="1" customWidth="1"/>
    <col min="4" max="4" width="9.44140625" style="1"/>
    <col min="5" max="5" width="12.5546875" style="1" customWidth="1"/>
    <col min="6" max="6" width="27.44140625" style="1" customWidth="1"/>
    <col min="7" max="7" width="9" style="2" customWidth="1"/>
    <col min="8" max="8" width="2.44140625" style="1" customWidth="1"/>
    <col min="9" max="9" width="0.44140625" style="1" hidden="1" customWidth="1"/>
    <col min="10" max="10" width="10.5546875" style="2" customWidth="1"/>
    <col min="11" max="11" width="2.5546875" style="1" customWidth="1"/>
    <col min="12" max="12" width="1.5546875" style="1" hidden="1" customWidth="1"/>
    <col min="13" max="14" width="9.44140625" style="1" hidden="1" customWidth="1"/>
    <col min="15" max="15" width="9" style="1" customWidth="1"/>
    <col min="16" max="16" width="2.5546875" style="1" customWidth="1"/>
    <col min="17" max="17" width="14.88671875" style="4" customWidth="1"/>
    <col min="18" max="18" width="2.44140625" style="1" customWidth="1"/>
    <col min="19" max="19" width="11" style="1" customWidth="1"/>
    <col min="20" max="20" width="2.44140625" style="1" customWidth="1"/>
    <col min="21" max="21" width="8.5546875" style="3" customWidth="1"/>
    <col min="22" max="16384" width="9.44140625" style="1"/>
  </cols>
  <sheetData>
    <row r="1" spans="1:23" ht="15.6" x14ac:dyDescent="0.3">
      <c r="A1" s="9"/>
      <c r="B1" s="9"/>
      <c r="C1" s="9"/>
      <c r="D1" s="9"/>
      <c r="E1" s="10" t="s">
        <v>0</v>
      </c>
      <c r="F1" s="9"/>
      <c r="G1" s="11"/>
      <c r="H1" s="9"/>
      <c r="I1" s="9"/>
      <c r="J1" s="11"/>
      <c r="K1" s="9"/>
      <c r="L1" s="9"/>
      <c r="M1" s="9"/>
      <c r="N1" s="9"/>
      <c r="O1" s="9"/>
      <c r="P1" s="9"/>
      <c r="Q1" s="12"/>
      <c r="R1" s="9"/>
      <c r="S1" s="9"/>
      <c r="T1" s="9"/>
      <c r="U1" s="13"/>
    </row>
    <row r="2" spans="1:23" ht="15.6" x14ac:dyDescent="0.3">
      <c r="A2" s="9"/>
      <c r="B2" s="9"/>
      <c r="C2" s="34" t="s">
        <v>23</v>
      </c>
      <c r="D2" s="35"/>
      <c r="E2" s="35"/>
      <c r="F2" s="35"/>
      <c r="G2" s="14"/>
      <c r="H2" s="12"/>
      <c r="I2" s="12"/>
      <c r="J2" s="14"/>
      <c r="K2" s="9"/>
      <c r="L2" s="9"/>
      <c r="M2" s="9"/>
      <c r="N2" s="9"/>
      <c r="O2" s="9"/>
      <c r="P2" s="9"/>
      <c r="Q2" s="12"/>
      <c r="R2" s="9"/>
      <c r="S2" s="10" t="s">
        <v>12</v>
      </c>
      <c r="T2" s="9"/>
      <c r="U2" s="13"/>
    </row>
    <row r="3" spans="1:23" ht="15.6" x14ac:dyDescent="0.3">
      <c r="A3" s="15"/>
      <c r="B3" s="9"/>
      <c r="C3" s="9"/>
      <c r="D3" s="16" t="s">
        <v>17</v>
      </c>
      <c r="E3" s="9"/>
      <c r="F3" s="9"/>
      <c r="G3" s="11"/>
      <c r="H3" s="9"/>
      <c r="I3" s="9"/>
      <c r="J3" s="11"/>
      <c r="K3" s="9"/>
      <c r="L3" s="9"/>
      <c r="M3" s="9"/>
      <c r="N3" s="9"/>
      <c r="O3" s="9"/>
      <c r="P3" s="9"/>
      <c r="Q3" s="12"/>
      <c r="R3" s="9"/>
      <c r="S3" s="10" t="s">
        <v>25</v>
      </c>
      <c r="T3" s="9"/>
      <c r="U3" s="10" t="s">
        <v>26</v>
      </c>
    </row>
    <row r="4" spans="1:23" ht="15.6" x14ac:dyDescent="0.3">
      <c r="A4" s="9"/>
      <c r="B4" s="9"/>
      <c r="C4" s="9"/>
      <c r="D4" s="9"/>
      <c r="E4" s="9"/>
      <c r="F4" s="9"/>
      <c r="G4" s="17" t="s">
        <v>6</v>
      </c>
      <c r="H4" s="18"/>
      <c r="I4" s="16"/>
      <c r="J4" s="17" t="s">
        <v>10</v>
      </c>
      <c r="K4" s="18"/>
      <c r="L4" s="9"/>
      <c r="M4" s="9"/>
      <c r="N4" s="9"/>
      <c r="O4" s="19" t="s">
        <v>7</v>
      </c>
      <c r="P4" s="18"/>
      <c r="Q4" s="20" t="s">
        <v>11</v>
      </c>
      <c r="R4" s="18"/>
      <c r="S4" s="10" t="s">
        <v>9</v>
      </c>
      <c r="T4" s="18"/>
      <c r="U4" s="10" t="s">
        <v>8</v>
      </c>
    </row>
    <row r="5" spans="1:23" x14ac:dyDescent="0.25">
      <c r="A5" s="21" t="s">
        <v>14</v>
      </c>
      <c r="B5" s="9"/>
      <c r="C5" s="9"/>
      <c r="D5" s="9"/>
      <c r="E5" s="9"/>
      <c r="F5" s="9"/>
      <c r="G5" s="11"/>
      <c r="H5" s="18"/>
      <c r="I5" s="9"/>
      <c r="J5" s="11"/>
      <c r="K5" s="18"/>
      <c r="L5" s="9"/>
      <c r="M5" s="9"/>
      <c r="N5" s="9"/>
      <c r="O5" s="9"/>
      <c r="P5" s="18"/>
      <c r="Q5" s="12"/>
      <c r="R5" s="18"/>
      <c r="S5" s="22"/>
      <c r="T5" s="18"/>
      <c r="U5" s="23"/>
    </row>
    <row r="6" spans="1:23" x14ac:dyDescent="0.25">
      <c r="A6" s="9"/>
      <c r="B6" s="13" t="s">
        <v>1</v>
      </c>
      <c r="C6" s="9"/>
      <c r="D6" s="9"/>
      <c r="E6" s="9"/>
      <c r="F6" s="9"/>
      <c r="G6" s="24">
        <v>189.96</v>
      </c>
      <c r="H6" s="18"/>
      <c r="I6" s="9"/>
      <c r="J6" s="14">
        <v>2317.59</v>
      </c>
      <c r="K6" s="18"/>
      <c r="L6" s="9"/>
      <c r="M6" s="9"/>
      <c r="N6" s="9"/>
      <c r="O6" s="9">
        <v>312.13</v>
      </c>
      <c r="P6" s="18"/>
      <c r="Q6" s="25"/>
      <c r="R6" s="18"/>
      <c r="S6" s="22">
        <f>SUM(G6+J6+O6+Q6)</f>
        <v>2819.6800000000003</v>
      </c>
      <c r="T6" s="18"/>
      <c r="U6" s="26">
        <v>7500</v>
      </c>
    </row>
    <row r="7" spans="1:23" x14ac:dyDescent="0.25">
      <c r="A7" s="27"/>
      <c r="B7" s="9" t="s">
        <v>2</v>
      </c>
      <c r="C7" s="9"/>
      <c r="D7" s="9"/>
      <c r="E7" s="9"/>
      <c r="F7" s="9"/>
      <c r="G7" s="11">
        <v>19.88</v>
      </c>
      <c r="H7" s="18"/>
      <c r="I7" s="9"/>
      <c r="J7" s="14">
        <v>133.16</v>
      </c>
      <c r="K7" s="18"/>
      <c r="L7" s="9"/>
      <c r="M7" s="9"/>
      <c r="N7" s="9"/>
      <c r="O7" s="9">
        <v>21.6</v>
      </c>
      <c r="P7" s="18"/>
      <c r="Q7" s="25"/>
      <c r="R7" s="18"/>
      <c r="S7" s="22">
        <f>SUM(G7+J7+O7+Q7)</f>
        <v>174.64</v>
      </c>
      <c r="T7" s="18"/>
      <c r="U7" s="26">
        <v>500</v>
      </c>
    </row>
    <row r="8" spans="1:23" x14ac:dyDescent="0.25">
      <c r="A8" s="28" t="s">
        <v>15</v>
      </c>
      <c r="B8" s="9"/>
      <c r="C8" s="9"/>
      <c r="D8" s="9"/>
      <c r="E8" s="9"/>
      <c r="F8" s="9"/>
      <c r="G8" s="11"/>
      <c r="H8" s="18"/>
      <c r="I8" s="9"/>
      <c r="J8" s="11"/>
      <c r="K8" s="18"/>
      <c r="L8" s="9"/>
      <c r="M8" s="9"/>
      <c r="N8" s="9"/>
      <c r="O8" s="9"/>
      <c r="P8" s="18"/>
      <c r="Q8" s="29"/>
      <c r="R8" s="18"/>
      <c r="S8" s="22"/>
      <c r="T8" s="18"/>
      <c r="U8" s="26"/>
    </row>
    <row r="9" spans="1:23" x14ac:dyDescent="0.25">
      <c r="A9" s="27"/>
      <c r="B9" s="9" t="s">
        <v>3</v>
      </c>
      <c r="C9" s="9"/>
      <c r="D9" s="9"/>
      <c r="E9" s="9"/>
      <c r="F9" s="9"/>
      <c r="G9" s="11">
        <v>6</v>
      </c>
      <c r="H9" s="18"/>
      <c r="I9" s="9"/>
      <c r="J9" s="11">
        <v>12</v>
      </c>
      <c r="K9" s="18"/>
      <c r="L9" s="9"/>
      <c r="M9" s="9"/>
      <c r="N9" s="9"/>
      <c r="O9" s="9">
        <v>2</v>
      </c>
      <c r="P9" s="18"/>
      <c r="Q9" s="29"/>
      <c r="R9" s="18"/>
      <c r="S9" s="22">
        <f>G9+J9+O9+Q9</f>
        <v>20</v>
      </c>
      <c r="T9" s="18"/>
      <c r="U9" s="26">
        <v>45</v>
      </c>
    </row>
    <row r="10" spans="1:23" x14ac:dyDescent="0.25">
      <c r="A10" s="27"/>
      <c r="B10" s="9" t="s">
        <v>4</v>
      </c>
      <c r="C10" s="9"/>
      <c r="D10" s="9"/>
      <c r="E10" s="9"/>
      <c r="F10" s="9"/>
      <c r="G10" s="11">
        <v>24</v>
      </c>
      <c r="H10" s="18"/>
      <c r="I10" s="9"/>
      <c r="J10" s="11">
        <v>20</v>
      </c>
      <c r="K10" s="18"/>
      <c r="L10" s="9"/>
      <c r="M10" s="9"/>
      <c r="N10" s="9"/>
      <c r="O10" s="9">
        <v>34</v>
      </c>
      <c r="P10" s="18"/>
      <c r="Q10" s="29"/>
      <c r="R10" s="18"/>
      <c r="S10" s="22">
        <f>G10+J10+O10+Q10</f>
        <v>78</v>
      </c>
      <c r="T10" s="18"/>
      <c r="U10" s="26">
        <v>150</v>
      </c>
      <c r="V10" s="5"/>
      <c r="W10" s="5"/>
    </row>
    <row r="11" spans="1:23" x14ac:dyDescent="0.25">
      <c r="A11" s="21" t="s">
        <v>16</v>
      </c>
      <c r="B11" s="9"/>
      <c r="C11" s="9"/>
      <c r="D11" s="9"/>
      <c r="E11" s="9"/>
      <c r="F11" s="9"/>
      <c r="G11" s="11"/>
      <c r="H11" s="18"/>
      <c r="I11" s="9"/>
      <c r="J11" s="11"/>
      <c r="K11" s="18"/>
      <c r="L11" s="9"/>
      <c r="M11" s="9"/>
      <c r="N11" s="9"/>
      <c r="O11" s="9"/>
      <c r="P11" s="18"/>
      <c r="Q11" s="29"/>
      <c r="R11" s="18"/>
      <c r="S11" s="9"/>
      <c r="T11" s="18"/>
      <c r="U11" s="26"/>
    </row>
    <row r="12" spans="1:23" x14ac:dyDescent="0.25">
      <c r="A12" s="27"/>
      <c r="B12" s="36" t="s">
        <v>13</v>
      </c>
      <c r="C12" s="35"/>
      <c r="D12" s="35"/>
      <c r="E12" s="35"/>
      <c r="F12" s="9"/>
      <c r="G12" s="11">
        <v>10.199999999999999</v>
      </c>
      <c r="H12" s="18"/>
      <c r="I12" s="9"/>
      <c r="J12" s="11">
        <v>18</v>
      </c>
      <c r="K12" s="18"/>
      <c r="L12" s="9"/>
      <c r="M12" s="9"/>
      <c r="N12" s="9"/>
      <c r="O12" s="9">
        <v>3.5</v>
      </c>
      <c r="P12" s="18"/>
      <c r="Q12" s="29"/>
      <c r="R12" s="18"/>
      <c r="S12" s="22">
        <f>G12+J12+O12+Q12</f>
        <v>31.7</v>
      </c>
      <c r="T12" s="18"/>
      <c r="U12" s="26">
        <v>40</v>
      </c>
    </row>
    <row r="13" spans="1:23" x14ac:dyDescent="0.25">
      <c r="A13" s="27"/>
      <c r="B13" s="9" t="s">
        <v>5</v>
      </c>
      <c r="C13" s="9"/>
      <c r="D13" s="9"/>
      <c r="E13" s="9"/>
      <c r="F13" s="9"/>
      <c r="G13" s="30">
        <v>2355</v>
      </c>
      <c r="H13" s="18"/>
      <c r="I13" s="9"/>
      <c r="J13" s="30">
        <v>8910</v>
      </c>
      <c r="K13" s="18"/>
      <c r="L13" s="9"/>
      <c r="M13" s="9"/>
      <c r="N13" s="9"/>
      <c r="O13" s="31">
        <v>6450</v>
      </c>
      <c r="P13" s="18"/>
      <c r="Q13" s="29"/>
      <c r="R13" s="18"/>
      <c r="S13" s="22">
        <f>G13+J13+O13+Q13</f>
        <v>17715</v>
      </c>
      <c r="T13" s="18"/>
      <c r="U13" s="26">
        <v>25000</v>
      </c>
    </row>
    <row r="14" spans="1:23" x14ac:dyDescent="0.25">
      <c r="A14" s="27" t="s">
        <v>19</v>
      </c>
      <c r="B14" s="9"/>
      <c r="C14" s="9"/>
      <c r="D14" s="9"/>
      <c r="E14" s="9"/>
      <c r="F14" s="9"/>
      <c r="G14" s="30"/>
      <c r="H14" s="18"/>
      <c r="I14" s="9"/>
      <c r="J14" s="30"/>
      <c r="K14" s="18"/>
      <c r="L14" s="9"/>
      <c r="M14" s="9"/>
      <c r="N14" s="9"/>
      <c r="O14" s="31"/>
      <c r="P14" s="18"/>
      <c r="Q14" s="29"/>
      <c r="R14" s="18"/>
      <c r="S14" s="31"/>
      <c r="T14" s="18"/>
      <c r="U14" s="26"/>
    </row>
    <row r="15" spans="1:23" x14ac:dyDescent="0.25">
      <c r="A15" s="27"/>
      <c r="B15" s="9" t="s">
        <v>20</v>
      </c>
      <c r="C15" s="9"/>
      <c r="D15" s="9"/>
      <c r="E15" s="9"/>
      <c r="F15" s="9"/>
      <c r="G15" s="30">
        <v>0</v>
      </c>
      <c r="H15" s="18"/>
      <c r="I15" s="9"/>
      <c r="J15" s="30">
        <v>1</v>
      </c>
      <c r="K15" s="18"/>
      <c r="L15" s="9"/>
      <c r="M15" s="9"/>
      <c r="N15" s="9"/>
      <c r="O15" s="31">
        <v>1</v>
      </c>
      <c r="P15" s="18"/>
      <c r="Q15" s="29"/>
      <c r="R15" s="18"/>
      <c r="S15" s="22">
        <f>G15+J15+O15+Q15</f>
        <v>2</v>
      </c>
      <c r="T15" s="18"/>
      <c r="U15" s="26">
        <v>0.04</v>
      </c>
    </row>
    <row r="16" spans="1:23" ht="14.4" customHeight="1" x14ac:dyDescent="0.25">
      <c r="A16" s="21" t="s">
        <v>18</v>
      </c>
      <c r="B16" s="9"/>
      <c r="C16" s="9"/>
      <c r="D16" s="9"/>
      <c r="E16" s="9"/>
      <c r="F16" s="9"/>
      <c r="G16" s="11">
        <v>232</v>
      </c>
      <c r="H16" s="18"/>
      <c r="I16" s="9"/>
      <c r="J16" s="11">
        <v>173</v>
      </c>
      <c r="K16" s="18"/>
      <c r="L16" s="9"/>
      <c r="M16" s="9"/>
      <c r="N16" s="9"/>
      <c r="O16" s="9">
        <v>236</v>
      </c>
      <c r="P16" s="18"/>
      <c r="Q16" s="29"/>
      <c r="R16" s="18"/>
      <c r="S16" s="22">
        <f>G16+J16+O16+Q16</f>
        <v>641</v>
      </c>
      <c r="T16" s="18"/>
      <c r="U16" s="26">
        <v>350</v>
      </c>
    </row>
    <row r="17" spans="1:21" ht="14.4" customHeight="1" x14ac:dyDescent="0.25">
      <c r="A17" s="21" t="s">
        <v>21</v>
      </c>
      <c r="B17" s="9"/>
      <c r="C17" s="9"/>
      <c r="D17" s="9"/>
      <c r="E17" s="9"/>
      <c r="F17" s="9"/>
      <c r="G17" s="11"/>
      <c r="H17" s="18"/>
      <c r="I17" s="9"/>
      <c r="J17" s="11"/>
      <c r="K17" s="18"/>
      <c r="L17" s="9"/>
      <c r="M17" s="9"/>
      <c r="N17" s="9"/>
      <c r="O17" s="9"/>
      <c r="P17" s="18"/>
      <c r="Q17" s="29"/>
      <c r="R17" s="18"/>
      <c r="S17" s="9">
        <f>G17+J17+O17+Q17</f>
        <v>0</v>
      </c>
      <c r="T17" s="18"/>
      <c r="U17" s="26">
        <v>5</v>
      </c>
    </row>
    <row r="18" spans="1:21" x14ac:dyDescent="0.25">
      <c r="A18" s="9"/>
      <c r="B18" s="9" t="s">
        <v>22</v>
      </c>
      <c r="C18" s="9"/>
      <c r="D18" s="9"/>
      <c r="E18" s="9"/>
      <c r="F18" s="9"/>
      <c r="G18" s="11">
        <v>5</v>
      </c>
      <c r="H18" s="32"/>
      <c r="I18" s="9"/>
      <c r="J18" s="11">
        <v>5</v>
      </c>
      <c r="K18" s="32"/>
      <c r="L18" s="9"/>
      <c r="M18" s="9"/>
      <c r="N18" s="9"/>
      <c r="O18" s="9">
        <v>5</v>
      </c>
      <c r="P18" s="32"/>
      <c r="Q18" s="33"/>
      <c r="R18" s="32"/>
      <c r="S18" s="22">
        <f>G18+J18+O18+Q18</f>
        <v>15</v>
      </c>
      <c r="T18" s="32"/>
      <c r="U18" s="13">
        <v>20</v>
      </c>
    </row>
    <row r="19" spans="1:21" x14ac:dyDescent="0.25">
      <c r="A19" s="37" t="s">
        <v>24</v>
      </c>
      <c r="B19" s="38"/>
      <c r="C19" s="38"/>
      <c r="D19" s="38"/>
      <c r="E19" s="38"/>
      <c r="F19" s="39"/>
      <c r="G19" s="11">
        <v>240</v>
      </c>
      <c r="H19" s="32"/>
      <c r="I19" s="9"/>
      <c r="J19" s="11">
        <v>240</v>
      </c>
      <c r="K19" s="32"/>
      <c r="L19" s="9"/>
      <c r="M19" s="9"/>
      <c r="N19" s="9"/>
      <c r="O19" s="9">
        <v>240</v>
      </c>
      <c r="P19" s="32"/>
      <c r="Q19" s="12"/>
      <c r="R19" s="32"/>
      <c r="S19" s="9">
        <f>G19+J19+O19+Q19</f>
        <v>720</v>
      </c>
      <c r="T19" s="32"/>
      <c r="U19" s="13">
        <v>80</v>
      </c>
    </row>
    <row r="20" spans="1:21" x14ac:dyDescent="0.25">
      <c r="K20" s="6"/>
      <c r="L20" s="6"/>
      <c r="M20" s="6"/>
      <c r="N20" s="6"/>
      <c r="O20" s="6"/>
    </row>
    <row r="21" spans="1:21" x14ac:dyDescent="0.25">
      <c r="D21" s="5"/>
      <c r="E21" s="5"/>
      <c r="F21" s="5"/>
      <c r="G21" s="8"/>
      <c r="H21" s="5"/>
      <c r="I21" s="5"/>
      <c r="J21" s="8"/>
    </row>
    <row r="22" spans="1:21" x14ac:dyDescent="0.25">
      <c r="D22" s="6"/>
      <c r="E22" s="6"/>
      <c r="F22" s="6"/>
      <c r="G22" s="7"/>
      <c r="H22" s="6"/>
      <c r="I22" s="6"/>
      <c r="J22" s="7"/>
    </row>
  </sheetData>
  <mergeCells count="3">
    <mergeCell ref="C2:F2"/>
    <mergeCell ref="B12:E12"/>
    <mergeCell ref="A19:F19"/>
  </mergeCells>
  <phoneticPr fontId="4" type="noConversion"/>
  <pageMargins left="0.75" right="0.75" top="1" bottom="1" header="0.5" footer="0.5"/>
  <pageSetup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Summary!Print_Area</vt:lpstr>
    </vt:vector>
  </TitlesOfParts>
  <Company>PWSWCD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Jay Yankey</cp:lastModifiedBy>
  <cp:lastPrinted>2024-07-22T14:09:44Z</cp:lastPrinted>
  <dcterms:created xsi:type="dcterms:W3CDTF">2008-01-11T13:40:26Z</dcterms:created>
  <dcterms:modified xsi:type="dcterms:W3CDTF">2026-04-15T02:12:47Z</dcterms:modified>
</cp:coreProperties>
</file>